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1340" windowHeight="6555" activeTab="0"/>
  </bookViews>
  <sheets>
    <sheet name="4 кв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<sst xmlns="http://schemas.openxmlformats.org/spreadsheetml/2006/main" count="65" uniqueCount="40">
  <si>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 xml:space="preserve">РАСЧЕТ </t>
  </si>
  <si>
    <t>№ п/п</t>
  </si>
  <si>
    <t>Наименование показателя</t>
  </si>
  <si>
    <t>Ед. изм.</t>
  </si>
  <si>
    <t>Организация профессионального обучения</t>
  </si>
  <si>
    <t>Организация общественных работ</t>
  </si>
  <si>
    <t>Выпускники  (18-20 лет)</t>
  </si>
  <si>
    <t>Стипендии</t>
  </si>
  <si>
    <t>Досрочные пенсии</t>
  </si>
  <si>
    <t>ИТОГО:</t>
  </si>
  <si>
    <t>т. руб.</t>
  </si>
  <si>
    <t>Примечания:</t>
  </si>
  <si>
    <t>Пенсионный фонд</t>
  </si>
  <si>
    <t>Банки</t>
  </si>
  <si>
    <t>ВСЕГО:</t>
  </si>
  <si>
    <t>Администрация ЗГМО</t>
  </si>
  <si>
    <t xml:space="preserve">Среднедушевой доход за месяц </t>
  </si>
  <si>
    <t xml:space="preserve">Среднедушевой доход с начала года </t>
  </si>
  <si>
    <t xml:space="preserve">Стипендии </t>
  </si>
  <si>
    <t>Содействие гражданам в организации предпринимательской деятельности</t>
  </si>
  <si>
    <t>Проценты по вкладам начисленные (Востсибтранскомбанк)</t>
  </si>
  <si>
    <t xml:space="preserve">Пособия </t>
  </si>
  <si>
    <t>Слабо защищенные граждане (занятость молодежи 16-18 лет, предпенсионный возраст, граждане, уволенные с военной службы, многодетные и одинокие родители, инвалиды, освобожденные из мест лишения свободы)</t>
  </si>
  <si>
    <t>Управление министерства социального развития, опеки и попечительства</t>
  </si>
  <si>
    <t xml:space="preserve">Организация временного трудоустройства несовершеннолетних граждан 14-18 лет </t>
  </si>
  <si>
    <t>2. Численность населения города - 31,3 тыс. чел.</t>
  </si>
  <si>
    <t>Главный специалист сектора по труду и охране труда</t>
  </si>
  <si>
    <t>управления экономической и инвестиционной политики</t>
  </si>
  <si>
    <t>Шевлякова Д.Н.</t>
  </si>
  <si>
    <t>с начала года</t>
  </si>
  <si>
    <t>Предоставление субсидий на оплату ЖКУ</t>
  </si>
  <si>
    <t xml:space="preserve">Центр занятости населения </t>
  </si>
  <si>
    <t>ГБПОУ ИО "Зиминский железнодорожный техникум"</t>
  </si>
  <si>
    <t>Пенсии</t>
  </si>
  <si>
    <t>среднедушевого денежного дохода за 2 квартал 2017 г.</t>
  </si>
  <si>
    <t>июнь</t>
  </si>
  <si>
    <t>1. Численность занятых в экономике - 10,8 тыс. чел.</t>
  </si>
  <si>
    <t>Выплата приемным семьям</t>
  </si>
  <si>
    <t>Доход за месяц (32504,6*10,8)</t>
  </si>
  <si>
    <t>Доход с начала года (32480,8*10,8*6)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</si>
</sst>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0">
      <selection activeCell="H47" sqref="H47"/>
    </sheetView>
  </sheetViews>
  <sheetFormatPr defaultColWidth="9.00390625" defaultRowHeight="12.75"/>
  <cols>
    <col min="1" max="1" width="4.375" style="5" customWidth="1"/>
    <col min="2" max="2" width="50.625" style="0" customWidth="1"/>
    <col min="3" max="3" width="7.25390625" style="0" customWidth="1"/>
    <col min="4" max="4" width="9.875" style="0" customWidth="1"/>
    <col min="5" max="5" width="11.75390625" style="0" customWidth="1"/>
  </cols>
  <sheetData>
    <row r="1" spans="1:2" s="9" customFormat="1" ht="12.75">
      <c r="A1" s="7"/>
      <c r="B1" s="8" t="s">
        <v>0</v>
      </c>
    </row>
    <row r="2" spans="1:5" s="9" customFormat="1" ht="12.75">
      <c r="A2" s="10"/>
      <c r="B2" s="11" t="s">
        <v>34</v>
      </c>
      <c r="C2" s="12"/>
      <c r="D2" s="12"/>
      <c r="E2" s="12"/>
    </row>
    <row r="3" spans="1:5" s="9" customFormat="1" ht="12.75">
      <c r="A3" s="10"/>
      <c r="B3" s="12"/>
      <c r="C3" s="12"/>
      <c r="D3" s="12"/>
      <c r="E3" s="12"/>
    </row>
    <row r="4" spans="1:5" s="9" customFormat="1" ht="24">
      <c r="A4" s="13" t="s">
        <v>1</v>
      </c>
      <c r="B4" s="14" t="s">
        <v>2</v>
      </c>
      <c r="C4" s="13" t="s">
        <v>3</v>
      </c>
      <c r="D4" s="13" t="s">
        <v>35</v>
      </c>
      <c r="E4" s="13" t="s">
        <v>29</v>
      </c>
    </row>
    <row r="5" spans="1:5" s="9" customFormat="1" ht="12.75">
      <c r="A5" s="15" t="s">
        <v>31</v>
      </c>
      <c r="B5" s="16"/>
      <c r="C5" s="16"/>
      <c r="D5" s="16"/>
      <c r="E5" s="17"/>
    </row>
    <row r="6" spans="1:5" s="9" customFormat="1" ht="12.75">
      <c r="A6" s="14">
        <v>1</v>
      </c>
      <c r="B6" s="18" t="s">
        <v>4</v>
      </c>
      <c r="C6" s="18" t="s">
        <v>10</v>
      </c>
      <c r="D6" s="19">
        <v>109.6</v>
      </c>
      <c r="E6" s="19">
        <v>273.7</v>
      </c>
    </row>
    <row r="7" spans="1:5" s="9" customFormat="1" ht="12.75">
      <c r="A7" s="14">
        <v>2</v>
      </c>
      <c r="B7" s="18" t="s">
        <v>5</v>
      </c>
      <c r="C7" s="18" t="s">
        <v>10</v>
      </c>
      <c r="D7" s="19">
        <v>9</v>
      </c>
      <c r="E7" s="19">
        <v>46.1</v>
      </c>
    </row>
    <row r="8" spans="1:5" s="9" customFormat="1" ht="24.75" customHeight="1">
      <c r="A8" s="14">
        <v>3</v>
      </c>
      <c r="B8" s="20" t="s">
        <v>24</v>
      </c>
      <c r="C8" s="18" t="s">
        <v>10</v>
      </c>
      <c r="D8" s="19">
        <v>3.7</v>
      </c>
      <c r="E8" s="19">
        <v>5.2</v>
      </c>
    </row>
    <row r="9" spans="1:5" s="9" customFormat="1" ht="47.25" customHeight="1">
      <c r="A9" s="14">
        <v>4</v>
      </c>
      <c r="B9" s="20" t="s">
        <v>22</v>
      </c>
      <c r="C9" s="18" t="s">
        <v>10</v>
      </c>
      <c r="D9" s="19">
        <v>5.4</v>
      </c>
      <c r="E9" s="19">
        <v>28.1</v>
      </c>
    </row>
    <row r="10" spans="1:5" s="9" customFormat="1" ht="12.75">
      <c r="A10" s="14">
        <v>5</v>
      </c>
      <c r="B10" s="18" t="s">
        <v>6</v>
      </c>
      <c r="C10" s="18" t="s">
        <v>10</v>
      </c>
      <c r="D10" s="19">
        <v>0</v>
      </c>
      <c r="E10" s="19">
        <v>3</v>
      </c>
    </row>
    <row r="11" spans="1:5" s="9" customFormat="1" ht="24" customHeight="1">
      <c r="A11" s="14">
        <v>6</v>
      </c>
      <c r="B11" s="20" t="s">
        <v>19</v>
      </c>
      <c r="C11" s="18" t="s">
        <v>10</v>
      </c>
      <c r="D11" s="19">
        <v>0</v>
      </c>
      <c r="E11" s="19">
        <v>61.5</v>
      </c>
    </row>
    <row r="12" spans="1:5" s="9" customFormat="1" ht="12.75">
      <c r="A12" s="14">
        <v>7</v>
      </c>
      <c r="B12" s="18" t="s">
        <v>21</v>
      </c>
      <c r="C12" s="18" t="s">
        <v>10</v>
      </c>
      <c r="D12" s="19">
        <v>1864.1</v>
      </c>
      <c r="E12" s="19">
        <v>10483</v>
      </c>
    </row>
    <row r="13" spans="1:5" s="9" customFormat="1" ht="12.75">
      <c r="A13" s="14">
        <v>8</v>
      </c>
      <c r="B13" s="18" t="s">
        <v>7</v>
      </c>
      <c r="C13" s="18" t="s">
        <v>10</v>
      </c>
      <c r="D13" s="19">
        <v>54.7</v>
      </c>
      <c r="E13" s="19">
        <v>164.1</v>
      </c>
    </row>
    <row r="14" spans="1:5" s="9" customFormat="1" ht="12.75">
      <c r="A14" s="14">
        <v>9</v>
      </c>
      <c r="B14" s="18" t="s">
        <v>8</v>
      </c>
      <c r="C14" s="18" t="s">
        <v>10</v>
      </c>
      <c r="D14" s="19">
        <v>100</v>
      </c>
      <c r="E14" s="19">
        <v>600</v>
      </c>
    </row>
    <row r="15" spans="1:5" s="9" customFormat="1" ht="12.75" customHeight="1">
      <c r="A15" s="14"/>
      <c r="B15" s="21" t="s">
        <v>9</v>
      </c>
      <c r="C15" s="18" t="s">
        <v>10</v>
      </c>
      <c r="D15" s="22">
        <f>SUM(D6:D14)</f>
        <v>2146.5</v>
      </c>
      <c r="E15" s="22">
        <f>SUM(E6:E14)</f>
        <v>11664.7</v>
      </c>
    </row>
    <row r="16" spans="1:5" s="9" customFormat="1" ht="12.75">
      <c r="A16" s="15" t="s">
        <v>23</v>
      </c>
      <c r="B16" s="16"/>
      <c r="C16" s="16"/>
      <c r="D16" s="16"/>
      <c r="E16" s="17"/>
    </row>
    <row r="17" spans="1:5" s="9" customFormat="1" ht="12.75">
      <c r="A17" s="14">
        <v>1</v>
      </c>
      <c r="B17" s="23" t="s">
        <v>21</v>
      </c>
      <c r="C17" s="18" t="s">
        <v>10</v>
      </c>
      <c r="D17" s="19">
        <v>21532.5</v>
      </c>
      <c r="E17" s="19">
        <v>116709.7</v>
      </c>
    </row>
    <row r="18" spans="1:5" s="9" customFormat="1" ht="12.75">
      <c r="A18" s="14">
        <v>2</v>
      </c>
      <c r="B18" s="23" t="s">
        <v>37</v>
      </c>
      <c r="C18" s="18" t="s">
        <v>10</v>
      </c>
      <c r="D18" s="19">
        <v>3049.4</v>
      </c>
      <c r="E18" s="19">
        <v>18296.4</v>
      </c>
    </row>
    <row r="19" spans="1:5" s="9" customFormat="1" ht="12.75">
      <c r="A19" s="14"/>
      <c r="B19" s="24" t="s">
        <v>9</v>
      </c>
      <c r="C19" s="18"/>
      <c r="D19" s="22">
        <f>D17+D18</f>
        <v>24581.9</v>
      </c>
      <c r="E19" s="22">
        <f>E17+E18</f>
        <v>135006.1</v>
      </c>
    </row>
    <row r="20" spans="1:5" s="9" customFormat="1" ht="12.75">
      <c r="A20" s="15" t="s">
        <v>15</v>
      </c>
      <c r="B20" s="16"/>
      <c r="C20" s="16"/>
      <c r="D20" s="16"/>
      <c r="E20" s="17"/>
    </row>
    <row r="21" spans="1:5" s="9" customFormat="1" ht="13.5" customHeight="1">
      <c r="A21" s="14">
        <v>1</v>
      </c>
      <c r="B21" s="25" t="s">
        <v>30</v>
      </c>
      <c r="C21" s="18" t="s">
        <v>10</v>
      </c>
      <c r="D21" s="19">
        <v>3190</v>
      </c>
      <c r="E21" s="19">
        <v>21258</v>
      </c>
    </row>
    <row r="22" spans="1:5" s="9" customFormat="1" ht="12.75">
      <c r="A22" s="14"/>
      <c r="B22" s="24" t="s">
        <v>9</v>
      </c>
      <c r="C22" s="21"/>
      <c r="D22" s="22">
        <f>D21</f>
        <v>3190</v>
      </c>
      <c r="E22" s="22">
        <f>E21</f>
        <v>21258</v>
      </c>
    </row>
    <row r="23" spans="1:5" s="9" customFormat="1" ht="12.75">
      <c r="A23" s="15" t="s">
        <v>12</v>
      </c>
      <c r="B23" s="16"/>
      <c r="C23" s="16"/>
      <c r="D23" s="16"/>
      <c r="E23" s="17"/>
    </row>
    <row r="24" spans="1:5" s="9" customFormat="1" ht="12.75">
      <c r="A24" s="14">
        <v>1</v>
      </c>
      <c r="B24" s="18" t="s">
        <v>33</v>
      </c>
      <c r="C24" s="18" t="s">
        <v>10</v>
      </c>
      <c r="D24" s="19">
        <v>120295.8</v>
      </c>
      <c r="E24" s="19">
        <v>720760.2</v>
      </c>
    </row>
    <row r="25" spans="1:5" s="9" customFormat="1" ht="12.75">
      <c r="A25" s="14"/>
      <c r="B25" s="21" t="s">
        <v>9</v>
      </c>
      <c r="C25" s="18"/>
      <c r="D25" s="22">
        <f>D24</f>
        <v>120295.8</v>
      </c>
      <c r="E25" s="22">
        <f>E24</f>
        <v>720760.2</v>
      </c>
    </row>
    <row r="26" spans="1:5" s="9" customFormat="1" ht="12.75">
      <c r="A26" s="15" t="s">
        <v>13</v>
      </c>
      <c r="B26" s="16"/>
      <c r="C26" s="16"/>
      <c r="D26" s="16"/>
      <c r="E26" s="17"/>
    </row>
    <row r="27" spans="1:5" s="9" customFormat="1" ht="14.25" customHeight="1">
      <c r="A27" s="14">
        <v>1</v>
      </c>
      <c r="B27" s="20" t="s">
        <v>20</v>
      </c>
      <c r="C27" s="18" t="s">
        <v>10</v>
      </c>
      <c r="D27" s="19">
        <v>670.9</v>
      </c>
      <c r="E27" s="19">
        <v>4136.9</v>
      </c>
    </row>
    <row r="28" spans="1:5" s="9" customFormat="1" ht="12.75">
      <c r="A28" s="14"/>
      <c r="B28" s="26" t="s">
        <v>9</v>
      </c>
      <c r="C28" s="18"/>
      <c r="D28" s="27">
        <f>D27</f>
        <v>670.9</v>
      </c>
      <c r="E28" s="27">
        <f>E27</f>
        <v>4136.9</v>
      </c>
    </row>
    <row r="29" spans="1:5" s="9" customFormat="1" ht="13.5" customHeight="1">
      <c r="A29" s="28" t="s">
        <v>32</v>
      </c>
      <c r="B29" s="29"/>
      <c r="C29" s="29"/>
      <c r="D29" s="29"/>
      <c r="E29" s="30"/>
    </row>
    <row r="30" spans="1:5" s="9" customFormat="1" ht="12.75">
      <c r="A30" s="14">
        <v>1</v>
      </c>
      <c r="B30" s="18" t="s">
        <v>18</v>
      </c>
      <c r="C30" s="18" t="s">
        <v>10</v>
      </c>
      <c r="D30" s="19">
        <v>233.7</v>
      </c>
      <c r="E30" s="19">
        <v>1494</v>
      </c>
    </row>
    <row r="31" spans="1:5" s="9" customFormat="1" ht="12.75">
      <c r="A31" s="14"/>
      <c r="B31" s="21" t="s">
        <v>9</v>
      </c>
      <c r="C31" s="18"/>
      <c r="D31" s="22">
        <f>D30</f>
        <v>233.7</v>
      </c>
      <c r="E31" s="22">
        <f>E30</f>
        <v>1494</v>
      </c>
    </row>
    <row r="32" spans="1:5" s="9" customFormat="1" ht="12.75">
      <c r="A32" s="14"/>
      <c r="B32" s="18" t="s">
        <v>38</v>
      </c>
      <c r="C32" s="18" t="s">
        <v>10</v>
      </c>
      <c r="D32" s="22">
        <v>351049.68</v>
      </c>
      <c r="E32" s="19"/>
    </row>
    <row r="33" spans="1:5" s="9" customFormat="1" ht="12.75">
      <c r="A33" s="14"/>
      <c r="B33" s="18" t="s">
        <v>39</v>
      </c>
      <c r="C33" s="18" t="s">
        <v>10</v>
      </c>
      <c r="D33" s="19"/>
      <c r="E33" s="22">
        <v>2104755.84</v>
      </c>
    </row>
    <row r="34" spans="1:5" s="9" customFormat="1" ht="12.75">
      <c r="A34" s="14"/>
      <c r="B34" s="21" t="s">
        <v>14</v>
      </c>
      <c r="C34" s="18"/>
      <c r="D34" s="22">
        <f>SUM(D32,D31,D28,D25,D22,D19,D15)</f>
        <v>502168.48000000004</v>
      </c>
      <c r="E34" s="22">
        <f>SUM(E33,E31,E28,E25,E22,E19,E15)</f>
        <v>2999075.7399999998</v>
      </c>
    </row>
    <row r="35" spans="1:5" s="9" customFormat="1" ht="12.75">
      <c r="A35" s="14"/>
      <c r="B35" s="18" t="s">
        <v>16</v>
      </c>
      <c r="C35" s="18" t="s">
        <v>10</v>
      </c>
      <c r="D35" s="22">
        <f>D34/31.3</f>
        <v>16043.721405750799</v>
      </c>
      <c r="E35" s="22"/>
    </row>
    <row r="36" spans="1:5" s="9" customFormat="1" ht="12.75">
      <c r="A36" s="14"/>
      <c r="B36" s="18" t="s">
        <v>17</v>
      </c>
      <c r="C36" s="18" t="s">
        <v>10</v>
      </c>
      <c r="D36" s="22"/>
      <c r="E36" s="22">
        <f>E34/31.3/6</f>
        <v>15969.519382321618</v>
      </c>
    </row>
    <row r="37" s="9" customFormat="1" ht="12.75">
      <c r="A37" s="7"/>
    </row>
    <row r="38" spans="1:2" s="9" customFormat="1" ht="12.75">
      <c r="A38" s="7"/>
      <c r="B38" s="31" t="s">
        <v>11</v>
      </c>
    </row>
    <row r="39" spans="1:2" s="9" customFormat="1" ht="12.75">
      <c r="A39" s="7"/>
      <c r="B39" s="12" t="s">
        <v>36</v>
      </c>
    </row>
    <row r="40" spans="1:2" s="9" customFormat="1" ht="12" customHeight="1">
      <c r="A40" s="7"/>
      <c r="B40" s="12" t="s">
        <v>25</v>
      </c>
    </row>
    <row r="41" s="9" customFormat="1" ht="12.75">
      <c r="A41" s="7"/>
    </row>
    <row r="42" s="9" customFormat="1" ht="12.75">
      <c r="A42" s="7"/>
    </row>
    <row r="43" s="9" customFormat="1" ht="12.75">
      <c r="A43" s="7"/>
    </row>
    <row r="44" spans="1:5" s="9" customFormat="1" ht="12.75">
      <c r="A44" s="7"/>
      <c r="B44" s="12" t="s">
        <v>26</v>
      </c>
      <c r="D44" s="32" t="s">
        <v>28</v>
      </c>
      <c r="E44" s="32"/>
    </row>
    <row r="45" spans="1:2" s="9" customFormat="1" ht="12.75">
      <c r="A45" s="7"/>
      <c r="B45" s="12" t="s">
        <v>27</v>
      </c>
    </row>
    <row r="46" spans="1:2" s="9" customFormat="1" ht="12.75">
      <c r="A46" s="7"/>
      <c r="B46" s="12"/>
    </row>
    <row r="47" spans="1:5" ht="12.75">
      <c r="A47" s="3"/>
      <c r="C47" s="1"/>
      <c r="D47" s="1"/>
      <c r="E47" s="1"/>
    </row>
    <row r="48" spans="1:5" ht="12.75">
      <c r="A48" s="4"/>
      <c r="B48" s="6"/>
      <c r="C48" s="1"/>
      <c r="D48" s="1"/>
      <c r="E48" s="1"/>
    </row>
    <row r="49" ht="12.75">
      <c r="B49" s="2"/>
    </row>
  </sheetData>
  <sheetProtection/>
  <mergeCells count="7">
    <mergeCell ref="A5:E5"/>
    <mergeCell ref="D44:E44"/>
    <mergeCell ref="A16:E16"/>
    <mergeCell ref="A20:E20"/>
    <mergeCell ref="A23:E23"/>
    <mergeCell ref="A26:E26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AdmZima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user_trud</cp:lastModifiedBy>
  <cp:lastPrinted>2017-07-18T08:45:57Z</cp:lastPrinted>
  <dcterms:created xsi:type="dcterms:W3CDTF">2008-03-18T08:18:57Z</dcterms:created>
  <dcterms:modified xsi:type="dcterms:W3CDTF">2017-07-18T08:46:57Z</dcterms:modified>
  <cp:category/>
  <cp:version/>
  <cp:contentType/>
  <cp:contentStatus/>
</cp:coreProperties>
</file>