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1340" windowHeight="6555" activeTab="0"/>
  </bookViews>
  <sheets>
    <sheet name="4 кв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<sst xmlns="http://schemas.openxmlformats.org/spreadsheetml/2006/main" count="63" uniqueCount="40">
  <si>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 xml:space="preserve">РАСЧЕТ </t>
  </si>
  <si>
    <t>№ п/п</t>
  </si>
  <si>
    <t>Наименование показателя</t>
  </si>
  <si>
    <t>Ед. изм.</t>
  </si>
  <si>
    <t>Организация профессионального обучения</t>
  </si>
  <si>
    <t>Организация общественных работ</t>
  </si>
  <si>
    <t>Выпускники  (18-20 лет)</t>
  </si>
  <si>
    <t>Выплата пособий</t>
  </si>
  <si>
    <t>Стипендии</t>
  </si>
  <si>
    <t>Досрочные пенсии</t>
  </si>
  <si>
    <t>ИТОГО:</t>
  </si>
  <si>
    <t>Пенсия</t>
  </si>
  <si>
    <t>т. руб.</t>
  </si>
  <si>
    <t>Примечания:</t>
  </si>
  <si>
    <t>Пенсионный фонд</t>
  </si>
  <si>
    <t>Банки</t>
  </si>
  <si>
    <t>ВСЕГО:</t>
  </si>
  <si>
    <t>Администрация ЗГМО</t>
  </si>
  <si>
    <t xml:space="preserve">Среднедушевой доход за месяц </t>
  </si>
  <si>
    <t xml:space="preserve">Среднедушевой доход с начала года </t>
  </si>
  <si>
    <t xml:space="preserve">Стипендии </t>
  </si>
  <si>
    <t>Содействие гражданам в организации предпринимательской деятельности</t>
  </si>
  <si>
    <t>Проценты по вкладам начисленные (Востсибтранскомбанк)</t>
  </si>
  <si>
    <t xml:space="preserve">Пособия </t>
  </si>
  <si>
    <t xml:space="preserve">Центр  занятости населения </t>
  </si>
  <si>
    <t>Слабо защищенные граждане (занятость молодежи 16-18 лет, предпенсионный возраст, граждане, уволенные с военной службы, многодетные и одинокие родители, инвалиды, освобожденные из мест лишения свободы)</t>
  </si>
  <si>
    <t>Распределение субсидий на оплату ЖКУ граждан</t>
  </si>
  <si>
    <t>Управление министерства социального развития, опеки и попечительства</t>
  </si>
  <si>
    <t xml:space="preserve">Организация временного трудоустройства несовершеннолетних граждан 14-18 лет </t>
  </si>
  <si>
    <t>1. Численность занятых в экономике - 10,8 тыс. чел.</t>
  </si>
  <si>
    <t>ГБПОУ Иркутской области "Зиминский железнодорожный техникум"</t>
  </si>
  <si>
    <t>2. Численность населения города - 31,3 тыс. чел.</t>
  </si>
  <si>
    <t>Главный специалист сектора по труду и охране труда</t>
  </si>
  <si>
    <t>управления экономической и инвестиционной политики</t>
  </si>
  <si>
    <t>Шевлякова Д.Н.</t>
  </si>
  <si>
    <t>среднедушевого денежного дохода за 1 квартал 2016 г.</t>
  </si>
  <si>
    <t>с начала года</t>
  </si>
  <si>
    <t>март</t>
  </si>
  <si>
    <t>Доход за месяц (32349,5*10,8)</t>
  </si>
  <si>
    <t>Доход с начала года (31640,3*10,8*3)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</si>
</sst>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6">
      <selection activeCell="D31" sqref="D31"/>
    </sheetView>
  </sheetViews>
  <sheetFormatPr defaultColWidth="9.00390625" defaultRowHeight="12.75"/>
  <cols>
    <col min="1" max="1" width="4.375" style="6" customWidth="1"/>
    <col min="2" max="2" width="50.625" style="0" customWidth="1"/>
    <col min="3" max="3" width="7.25390625" style="0" customWidth="1"/>
    <col min="4" max="4" width="9.875" style="0" customWidth="1"/>
    <col min="5" max="5" width="10.375" style="0" customWidth="1"/>
  </cols>
  <sheetData>
    <row r="1" spans="1:5" s="11" customFormat="1" ht="12.75">
      <c r="A1" s="8"/>
      <c r="B1" s="9" t="s">
        <v>0</v>
      </c>
      <c r="C1" s="10"/>
      <c r="D1" s="10"/>
      <c r="E1" s="10"/>
    </row>
    <row r="2" spans="1:5" s="11" customFormat="1" ht="12.75">
      <c r="A2" s="12"/>
      <c r="B2" s="13" t="s">
        <v>35</v>
      </c>
      <c r="C2" s="14"/>
      <c r="D2" s="14"/>
      <c r="E2" s="14"/>
    </row>
    <row r="3" spans="1:5" s="11" customFormat="1" ht="12.75">
      <c r="A3" s="12"/>
      <c r="B3" s="14"/>
      <c r="C3" s="14"/>
      <c r="D3" s="14"/>
      <c r="E3" s="14"/>
    </row>
    <row r="4" spans="1:5" s="11" customFormat="1" ht="24">
      <c r="A4" s="15" t="s">
        <v>1</v>
      </c>
      <c r="B4" s="16" t="s">
        <v>2</v>
      </c>
      <c r="C4" s="15" t="s">
        <v>3</v>
      </c>
      <c r="D4" s="15" t="s">
        <v>37</v>
      </c>
      <c r="E4" s="15" t="s">
        <v>36</v>
      </c>
    </row>
    <row r="5" spans="1:5" s="20" customFormat="1" ht="12.75">
      <c r="A5" s="17" t="s">
        <v>24</v>
      </c>
      <c r="B5" s="18"/>
      <c r="C5" s="18"/>
      <c r="D5" s="18"/>
      <c r="E5" s="19"/>
    </row>
    <row r="6" spans="1:5" s="20" customFormat="1" ht="12.75">
      <c r="A6" s="16">
        <v>1</v>
      </c>
      <c r="B6" s="21" t="s">
        <v>4</v>
      </c>
      <c r="C6" s="21" t="s">
        <v>12</v>
      </c>
      <c r="D6" s="22">
        <v>22.5</v>
      </c>
      <c r="E6" s="22">
        <v>174.6</v>
      </c>
    </row>
    <row r="7" spans="1:5" s="20" customFormat="1" ht="12.75">
      <c r="A7" s="16">
        <v>2</v>
      </c>
      <c r="B7" s="21" t="s">
        <v>5</v>
      </c>
      <c r="C7" s="21" t="s">
        <v>12</v>
      </c>
      <c r="D7" s="22">
        <v>5</v>
      </c>
      <c r="E7" s="22">
        <v>5</v>
      </c>
    </row>
    <row r="8" spans="1:5" s="20" customFormat="1" ht="24.75" customHeight="1">
      <c r="A8" s="16">
        <v>3</v>
      </c>
      <c r="B8" s="23" t="s">
        <v>28</v>
      </c>
      <c r="C8" s="21" t="s">
        <v>12</v>
      </c>
      <c r="D8" s="22">
        <v>0</v>
      </c>
      <c r="E8" s="22">
        <v>0</v>
      </c>
    </row>
    <row r="9" spans="1:5" s="20" customFormat="1" ht="47.25" customHeight="1">
      <c r="A9" s="16">
        <v>4</v>
      </c>
      <c r="B9" s="23" t="s">
        <v>25</v>
      </c>
      <c r="C9" s="21" t="s">
        <v>12</v>
      </c>
      <c r="D9" s="22">
        <v>3.1</v>
      </c>
      <c r="E9" s="22">
        <v>3.1</v>
      </c>
    </row>
    <row r="10" spans="1:5" s="20" customFormat="1" ht="12.75">
      <c r="A10" s="16">
        <v>5</v>
      </c>
      <c r="B10" s="21" t="s">
        <v>6</v>
      </c>
      <c r="C10" s="21" t="s">
        <v>12</v>
      </c>
      <c r="D10" s="22">
        <v>0</v>
      </c>
      <c r="E10" s="22">
        <v>0</v>
      </c>
    </row>
    <row r="11" spans="1:5" s="20" customFormat="1" ht="24" customHeight="1">
      <c r="A11" s="16">
        <v>6</v>
      </c>
      <c r="B11" s="23" t="s">
        <v>21</v>
      </c>
      <c r="C11" s="21" t="s">
        <v>12</v>
      </c>
      <c r="D11" s="22">
        <v>0.5</v>
      </c>
      <c r="E11" s="22">
        <v>0.5</v>
      </c>
    </row>
    <row r="12" spans="1:5" s="20" customFormat="1" ht="12.75">
      <c r="A12" s="16">
        <v>7</v>
      </c>
      <c r="B12" s="21" t="s">
        <v>7</v>
      </c>
      <c r="C12" s="21" t="s">
        <v>12</v>
      </c>
      <c r="D12" s="22">
        <v>1926.7</v>
      </c>
      <c r="E12" s="22">
        <v>4970</v>
      </c>
    </row>
    <row r="13" spans="1:5" s="20" customFormat="1" ht="12.75">
      <c r="A13" s="16">
        <v>8</v>
      </c>
      <c r="B13" s="21" t="s">
        <v>8</v>
      </c>
      <c r="C13" s="21" t="s">
        <v>12</v>
      </c>
      <c r="D13" s="22">
        <v>4.4</v>
      </c>
      <c r="E13" s="22">
        <v>4.4</v>
      </c>
    </row>
    <row r="14" spans="1:5" s="20" customFormat="1" ht="12.75">
      <c r="A14" s="16">
        <v>9</v>
      </c>
      <c r="B14" s="21" t="s">
        <v>9</v>
      </c>
      <c r="C14" s="21" t="s">
        <v>12</v>
      </c>
      <c r="D14" s="22">
        <v>320</v>
      </c>
      <c r="E14" s="22">
        <v>320</v>
      </c>
    </row>
    <row r="15" spans="1:5" s="20" customFormat="1" ht="12.75" customHeight="1">
      <c r="A15" s="16"/>
      <c r="B15" s="24" t="s">
        <v>10</v>
      </c>
      <c r="C15" s="21" t="s">
        <v>12</v>
      </c>
      <c r="D15" s="25">
        <f>SUM(D6:D14)</f>
        <v>2282.2</v>
      </c>
      <c r="E15" s="25">
        <f>SUM(E6:E14)</f>
        <v>5477.599999999999</v>
      </c>
    </row>
    <row r="16" spans="1:5" s="20" customFormat="1" ht="12.75">
      <c r="A16" s="17" t="s">
        <v>27</v>
      </c>
      <c r="B16" s="18"/>
      <c r="C16" s="18"/>
      <c r="D16" s="18"/>
      <c r="E16" s="19"/>
    </row>
    <row r="17" spans="1:5" s="11" customFormat="1" ht="12.75">
      <c r="A17" s="16">
        <v>1</v>
      </c>
      <c r="B17" s="26" t="s">
        <v>23</v>
      </c>
      <c r="C17" s="21" t="s">
        <v>12</v>
      </c>
      <c r="D17" s="22">
        <v>10049.62</v>
      </c>
      <c r="E17" s="22">
        <v>30148.86</v>
      </c>
    </row>
    <row r="18" spans="1:5" s="11" customFormat="1" ht="12.75">
      <c r="A18" s="16"/>
      <c r="B18" s="27" t="s">
        <v>10</v>
      </c>
      <c r="C18" s="21"/>
      <c r="D18" s="25">
        <f>D17</f>
        <v>10049.62</v>
      </c>
      <c r="E18" s="25">
        <f>E17</f>
        <v>30148.86</v>
      </c>
    </row>
    <row r="19" spans="1:5" s="20" customFormat="1" ht="12.75">
      <c r="A19" s="17" t="s">
        <v>17</v>
      </c>
      <c r="B19" s="18"/>
      <c r="C19" s="18"/>
      <c r="D19" s="18"/>
      <c r="E19" s="19"/>
    </row>
    <row r="20" spans="1:5" s="20" customFormat="1" ht="13.5" customHeight="1">
      <c r="A20" s="16">
        <v>1</v>
      </c>
      <c r="B20" s="28" t="s">
        <v>26</v>
      </c>
      <c r="C20" s="21" t="s">
        <v>12</v>
      </c>
      <c r="D20" s="22">
        <v>3900</v>
      </c>
      <c r="E20" s="22">
        <v>11550</v>
      </c>
    </row>
    <row r="21" spans="1:5" s="20" customFormat="1" ht="12.75">
      <c r="A21" s="16"/>
      <c r="B21" s="27" t="s">
        <v>10</v>
      </c>
      <c r="C21" s="24"/>
      <c r="D21" s="25">
        <f>D20</f>
        <v>3900</v>
      </c>
      <c r="E21" s="25">
        <f>E20</f>
        <v>11550</v>
      </c>
    </row>
    <row r="22" spans="1:5" s="20" customFormat="1" ht="12.75">
      <c r="A22" s="17" t="s">
        <v>14</v>
      </c>
      <c r="B22" s="18"/>
      <c r="C22" s="18"/>
      <c r="D22" s="18"/>
      <c r="E22" s="19"/>
    </row>
    <row r="23" spans="1:5" s="20" customFormat="1" ht="12.75">
      <c r="A23" s="16">
        <v>1</v>
      </c>
      <c r="B23" s="21" t="s">
        <v>11</v>
      </c>
      <c r="C23" s="21" t="s">
        <v>12</v>
      </c>
      <c r="D23" s="22">
        <v>114008.56</v>
      </c>
      <c r="E23" s="22">
        <v>342025.68</v>
      </c>
    </row>
    <row r="24" spans="1:5" s="20" customFormat="1" ht="12.75">
      <c r="A24" s="16"/>
      <c r="B24" s="24" t="s">
        <v>10</v>
      </c>
      <c r="C24" s="21"/>
      <c r="D24" s="25">
        <f>D23</f>
        <v>114008.56</v>
      </c>
      <c r="E24" s="25">
        <f>E23</f>
        <v>342025.68</v>
      </c>
    </row>
    <row r="25" spans="1:5" s="11" customFormat="1" ht="12.75">
      <c r="A25" s="17" t="s">
        <v>15</v>
      </c>
      <c r="B25" s="18"/>
      <c r="C25" s="18"/>
      <c r="D25" s="18"/>
      <c r="E25" s="19"/>
    </row>
    <row r="26" spans="1:5" s="20" customFormat="1" ht="14.25" customHeight="1">
      <c r="A26" s="16">
        <v>1</v>
      </c>
      <c r="B26" s="23" t="s">
        <v>22</v>
      </c>
      <c r="C26" s="21" t="s">
        <v>12</v>
      </c>
      <c r="D26" s="22">
        <v>1084.7</v>
      </c>
      <c r="E26" s="22">
        <v>3254</v>
      </c>
    </row>
    <row r="27" spans="1:5" s="20" customFormat="1" ht="12.75">
      <c r="A27" s="16"/>
      <c r="B27" s="29" t="s">
        <v>10</v>
      </c>
      <c r="C27" s="21"/>
      <c r="D27" s="30">
        <f>D26</f>
        <v>1084.7</v>
      </c>
      <c r="E27" s="30">
        <f>E26</f>
        <v>3254</v>
      </c>
    </row>
    <row r="28" spans="1:5" s="20" customFormat="1" ht="13.5" customHeight="1">
      <c r="A28" s="31" t="s">
        <v>30</v>
      </c>
      <c r="B28" s="32"/>
      <c r="C28" s="32"/>
      <c r="D28" s="32"/>
      <c r="E28" s="33"/>
    </row>
    <row r="29" spans="1:5" s="20" customFormat="1" ht="12.75">
      <c r="A29" s="16">
        <v>1</v>
      </c>
      <c r="B29" s="21" t="s">
        <v>20</v>
      </c>
      <c r="C29" s="21" t="s">
        <v>12</v>
      </c>
      <c r="D29" s="22">
        <v>250.717</v>
      </c>
      <c r="E29" s="22">
        <v>851.255</v>
      </c>
    </row>
    <row r="30" spans="1:5" s="20" customFormat="1" ht="12.75">
      <c r="A30" s="16"/>
      <c r="B30" s="24" t="s">
        <v>10</v>
      </c>
      <c r="C30" s="21"/>
      <c r="D30" s="25">
        <f>D29</f>
        <v>250.717</v>
      </c>
      <c r="E30" s="25">
        <f>E29</f>
        <v>851.255</v>
      </c>
    </row>
    <row r="31" spans="1:5" s="11" customFormat="1" ht="12.75">
      <c r="A31" s="16"/>
      <c r="B31" s="21" t="s">
        <v>38</v>
      </c>
      <c r="C31" s="21" t="s">
        <v>12</v>
      </c>
      <c r="D31" s="25">
        <v>349374.6</v>
      </c>
      <c r="E31" s="22"/>
    </row>
    <row r="32" spans="1:5" s="11" customFormat="1" ht="12.75">
      <c r="A32" s="16"/>
      <c r="B32" s="21" t="s">
        <v>39</v>
      </c>
      <c r="C32" s="21" t="s">
        <v>12</v>
      </c>
      <c r="D32" s="22"/>
      <c r="E32" s="25">
        <v>1025145.72</v>
      </c>
    </row>
    <row r="33" spans="1:5" s="11" customFormat="1" ht="12.75">
      <c r="A33" s="16"/>
      <c r="B33" s="24" t="s">
        <v>16</v>
      </c>
      <c r="C33" s="21"/>
      <c r="D33" s="25">
        <f>SUM(D31,D30,D27,D24,D21,D18,D15)</f>
        <v>480950.397</v>
      </c>
      <c r="E33" s="25">
        <f>SUM(E32,E30,E27,E24,E21,E18,E15)</f>
        <v>1418453.1150000002</v>
      </c>
    </row>
    <row r="34" spans="1:5" s="20" customFormat="1" ht="12.75">
      <c r="A34" s="16"/>
      <c r="B34" s="21" t="s">
        <v>18</v>
      </c>
      <c r="C34" s="21" t="s">
        <v>12</v>
      </c>
      <c r="D34" s="25">
        <f>D33/31.3</f>
        <v>15365.827380191693</v>
      </c>
      <c r="E34" s="25"/>
    </row>
    <row r="35" spans="1:5" s="20" customFormat="1" ht="12.75">
      <c r="A35" s="16"/>
      <c r="B35" s="21" t="s">
        <v>19</v>
      </c>
      <c r="C35" s="21" t="s">
        <v>12</v>
      </c>
      <c r="D35" s="25"/>
      <c r="E35" s="25">
        <f>E33/31.3/3</f>
        <v>15105.996964856233</v>
      </c>
    </row>
    <row r="36" spans="1:5" s="11" customFormat="1" ht="12.75">
      <c r="A36" s="8"/>
      <c r="B36" s="10"/>
      <c r="C36" s="10"/>
      <c r="D36" s="10"/>
      <c r="E36" s="10"/>
    </row>
    <row r="37" spans="1:5" s="11" customFormat="1" ht="12.75">
      <c r="A37" s="8"/>
      <c r="B37" s="34" t="s">
        <v>13</v>
      </c>
      <c r="C37" s="10"/>
      <c r="D37" s="10"/>
      <c r="E37" s="10"/>
    </row>
    <row r="38" spans="1:5" s="11" customFormat="1" ht="12.75">
      <c r="A38" s="8"/>
      <c r="B38" s="14" t="s">
        <v>29</v>
      </c>
      <c r="C38" s="10"/>
      <c r="D38" s="10"/>
      <c r="E38" s="10"/>
    </row>
    <row r="39" spans="1:5" s="20" customFormat="1" ht="12" customHeight="1">
      <c r="A39" s="8"/>
      <c r="B39" s="14" t="s">
        <v>31</v>
      </c>
      <c r="C39" s="10"/>
      <c r="D39" s="10"/>
      <c r="E39" s="10"/>
    </row>
    <row r="40" spans="1:5" s="11" customFormat="1" ht="12.75">
      <c r="A40" s="8"/>
      <c r="B40" s="10"/>
      <c r="C40" s="10"/>
      <c r="D40" s="10"/>
      <c r="E40" s="10"/>
    </row>
    <row r="41" spans="1:5" s="11" customFormat="1" ht="12.75">
      <c r="A41" s="8"/>
      <c r="B41" s="14" t="s">
        <v>32</v>
      </c>
      <c r="C41" s="10"/>
      <c r="D41" s="35" t="s">
        <v>34</v>
      </c>
      <c r="E41" s="35"/>
    </row>
    <row r="42" spans="1:5" s="11" customFormat="1" ht="12.75">
      <c r="A42" s="36"/>
      <c r="B42" s="14" t="s">
        <v>33</v>
      </c>
      <c r="C42" s="37"/>
      <c r="D42" s="37"/>
      <c r="E42" s="37"/>
    </row>
    <row r="43" spans="1:5" ht="12.75">
      <c r="A43" s="4"/>
      <c r="B43" s="2"/>
      <c r="C43" s="3"/>
      <c r="D43" s="3"/>
      <c r="E43" s="3"/>
    </row>
    <row r="44" spans="1:5" ht="12.75">
      <c r="A44" s="4"/>
      <c r="C44" s="1"/>
      <c r="D44" s="1"/>
      <c r="E44" s="1"/>
    </row>
    <row r="45" spans="1:5" ht="12.75">
      <c r="A45" s="5"/>
      <c r="B45" s="7"/>
      <c r="C45" s="1"/>
      <c r="D45" s="1"/>
      <c r="E45" s="1"/>
    </row>
    <row r="46" ht="12.75">
      <c r="B46" s="2"/>
    </row>
  </sheetData>
  <sheetProtection/>
  <mergeCells count="7">
    <mergeCell ref="A5:E5"/>
    <mergeCell ref="D41:E41"/>
    <mergeCell ref="A16:E16"/>
    <mergeCell ref="A19:E19"/>
    <mergeCell ref="A22:E22"/>
    <mergeCell ref="A25:E25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AdmZima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user_trud</cp:lastModifiedBy>
  <cp:lastPrinted>2016-04-19T08:51:13Z</cp:lastPrinted>
  <dcterms:created xsi:type="dcterms:W3CDTF">2008-03-18T08:18:57Z</dcterms:created>
  <dcterms:modified xsi:type="dcterms:W3CDTF">2016-04-19T08:52:19Z</dcterms:modified>
  <cp:category/>
  <cp:version/>
  <cp:contentType/>
  <cp:contentStatus/>
</cp:coreProperties>
</file>