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22740" windowHeight="8700" activeTab="0"/>
  </bookViews>
  <sheets>
    <sheet name="Доходы" sheetId="1" r:id="rId1"/>
  </sheets>
  <definedNames>
    <definedName name="_xlnm.Print_Titles" localSheetId="0">'Доходы'!$11:$12</definedName>
  </definedNames>
  <calcPr fullCalcOnLoad="1"/>
</workbook>
</file>

<file path=xl/sharedStrings.xml><?xml version="1.0" encoding="utf-8"?>
<sst xmlns="http://schemas.openxmlformats.org/spreadsheetml/2006/main" count="972" uniqueCount="737">
  <si>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</si>
  <si>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</si>
  <si>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</si>
  <si>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</si>
  <si>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</si>
  <si>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</si>
  <si>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</si>
  <si>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</si>
  <si>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 Исполнение судебных актов</t>
  </si>
  <si>
    <t xml:space="preserve"> 000 0106 0000000000 830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</si>
  <si>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</si>
  <si>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000 0106 0000000000 831</t>
  </si>
  <si>
    <t xml:space="preserve"> 000 0106 0000000000 850</t>
  </si>
  <si>
    <t xml:space="preserve"> 000 0106 0000000000 852</t>
  </si>
  <si>
    <t xml:space="preserve">  Уплата иных платежей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</si>
  <si>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</si>
  <si>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</si>
  <si>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</si>
  <si>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</si>
  <si>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</si>
  <si>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</si>
  <si>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</si>
  <si>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</si>
  <si>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</si>
  <si>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</si>
  <si>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</si>
  <si>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</si>
  <si>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</si>
  <si>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</si>
  <si>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</si>
  <si>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</si>
  <si>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</si>
  <si>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000 0113 0000000000 112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</si>
  <si>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</si>
  <si>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</si>
  <si>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</si>
  <si>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</si>
  <si>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</si>
  <si>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</si>
  <si>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</si>
  <si>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</si>
  <si>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</si>
  <si>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</si>
  <si>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000 0113 0000000000 300</t>
  </si>
  <si>
    <t xml:space="preserve">  Стипендии</t>
  </si>
  <si>
    <t xml:space="preserve"> 000 0113 0000000000 340</t>
  </si>
  <si>
    <t xml:space="preserve"> 000 0113 0000000000 800</t>
  </si>
  <si>
    <t xml:space="preserve"> 000 0113 0000000000 850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</si>
  <si>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</si>
  <si>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</si>
  <si>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</si>
  <si>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</si>
  <si>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</si>
  <si>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</si>
  <si>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</si>
  <si>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</si>
  <si>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</si>
  <si>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</si>
  <si>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</si>
  <si>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</si>
  <si>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</si>
  <si>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Мобилизационная подготовка экономики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</si>
  <si>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</si>
  <si>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</si>
  <si>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</si>
  <si>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</si>
  <si>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</si>
  <si>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</si>
  <si>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</si>
  <si>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</si>
  <si>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</si>
  <si>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</si>
  <si>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</si>
  <si>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</si>
  <si>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</si>
  <si>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</si>
  <si>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</si>
  <si>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</si>
  <si>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</si>
  <si>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</si>
  <si>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000 0309 0000000000 852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</si>
  <si>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</si>
  <si>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</si>
  <si>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</si>
  <si>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</si>
  <si>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</si>
  <si>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</si>
  <si>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</si>
  <si>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</si>
  <si>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</si>
  <si>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</si>
  <si>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</si>
  <si>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</si>
  <si>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</si>
  <si>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</si>
  <si>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</si>
  <si>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</si>
  <si>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</si>
  <si>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</si>
  <si>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</si>
  <si>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</si>
  <si>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000 0408 0000000000 600</t>
  </si>
  <si>
    <t xml:space="preserve">  Субсидии бюджетным учреждениям</t>
  </si>
  <si>
    <t xml:space="preserve"> 000 0408 0000000000 610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</si>
  <si>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</si>
  <si>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000 0408 0000000000 611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</si>
  <si>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</si>
  <si>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</si>
  <si>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</si>
  <si>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</si>
  <si>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</si>
  <si>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000 0409 0000000000 600</t>
  </si>
  <si>
    <t xml:space="preserve"> 000 0409 0000000000 610</t>
  </si>
  <si>
    <t xml:space="preserve"> 000 0409 0000000000 611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</si>
  <si>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</si>
  <si>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</si>
  <si>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</si>
  <si>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</si>
  <si>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</si>
  <si>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</si>
  <si>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</si>
  <si>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</si>
  <si>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</si>
  <si>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</si>
  <si>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</si>
  <si>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</si>
  <si>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</si>
  <si>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</si>
  <si>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</si>
  <si>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000 0501 0000000000 243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</si>
  <si>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</si>
  <si>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</si>
  <si>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</si>
  <si>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</si>
  <si>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</si>
  <si>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</si>
  <si>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</si>
  <si>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</si>
  <si>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000 0501 0000000000 810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</si>
  <si>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</si>
  <si>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</si>
  <si>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</si>
  <si>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</si>
  <si>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</si>
  <si>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</si>
  <si>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</si>
  <si>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</si>
  <si>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</si>
  <si>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</si>
  <si>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</si>
  <si>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</si>
  <si>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</si>
  <si>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</si>
  <si>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</si>
  <si>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</si>
  <si>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</si>
  <si>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</si>
  <si>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</si>
  <si>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</si>
  <si>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</si>
  <si>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000 0701 0000000000 400</t>
  </si>
  <si>
    <t xml:space="preserve"> 000 0701 0000000000 410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</si>
  <si>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</si>
  <si>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000 0701 0000000000 414</t>
  </si>
  <si>
    <t xml:space="preserve"> 000 0701 0000000000 600</t>
  </si>
  <si>
    <t xml:space="preserve"> 000 0701 0000000000 610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</si>
  <si>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</si>
  <si>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</si>
  <si>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</si>
  <si>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000 0701 0000000000 800</t>
  </si>
  <si>
    <t xml:space="preserve"> 000 0701 0000000000 850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</si>
  <si>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</si>
  <si>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</si>
  <si>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</si>
  <si>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</si>
  <si>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от  02.08.2016   № 1103  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</si>
  <si>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</si>
  <si>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</si>
  <si>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</si>
  <si>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</si>
  <si>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</si>
  <si>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</si>
  <si>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</si>
  <si>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</si>
  <si>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</si>
  <si>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</si>
  <si>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</si>
  <si>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</si>
  <si>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</si>
  <si>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</si>
  <si>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</si>
  <si>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</si>
  <si>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</si>
  <si>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</si>
  <si>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</si>
  <si>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</si>
  <si>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</si>
  <si>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</si>
  <si>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</si>
  <si>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</si>
  <si>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</si>
  <si>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</si>
  <si>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</si>
  <si>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</si>
  <si>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</si>
  <si>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</si>
  <si>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</si>
  <si>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</si>
  <si>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</si>
  <si>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</si>
  <si>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</si>
  <si>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</si>
  <si>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</si>
  <si>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</si>
  <si>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</si>
  <si>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</si>
  <si>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</si>
  <si>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</si>
  <si>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</si>
  <si>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</si>
  <si>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</si>
  <si>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</si>
  <si>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</si>
  <si>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</si>
  <si>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</si>
  <si>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</si>
  <si>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Субсидии автономным учреждениям</t>
  </si>
  <si>
    <t xml:space="preserve"> 000 0801 0000000000 620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</si>
  <si>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</si>
  <si>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000 0801 0000000000 621</t>
  </si>
  <si>
    <t xml:space="preserve">  Субсидии автономным учреждениям на иные цели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</si>
  <si>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</si>
  <si>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</si>
  <si>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</si>
  <si>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</si>
  <si>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</si>
  <si>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</si>
  <si>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</si>
  <si>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</si>
  <si>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</si>
  <si>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</si>
  <si>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</si>
  <si>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</si>
  <si>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</si>
  <si>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</si>
  <si>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</si>
  <si>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</si>
  <si>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</si>
  <si>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</si>
  <si>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</si>
  <si>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000 0804 0000000000 853</t>
  </si>
  <si>
    <t xml:space="preserve">  ЗДРАВООХРАНЕНИЕ</t>
  </si>
  <si>
    <t xml:space="preserve"> 000 0900 0000000000 000</t>
  </si>
  <si>
    <t xml:space="preserve">  Другие вопросы в области здравоохранения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</si>
  <si>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</si>
  <si>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</si>
  <si>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</si>
  <si>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</si>
  <si>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</si>
  <si>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</si>
  <si>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</si>
  <si>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</si>
  <si>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</si>
  <si>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</si>
  <si>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</si>
  <si>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</si>
  <si>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</si>
  <si>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</si>
  <si>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</si>
  <si>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000 1003 0000000000 100</t>
  </si>
  <si>
    <t xml:space="preserve"> 000 1003 0000000000 120</t>
  </si>
  <si>
    <t xml:space="preserve"> 000 1003 0000000000 121</t>
  </si>
  <si>
    <t xml:space="preserve"> 000 1003 0000000000 129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</si>
  <si>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</si>
  <si>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</si>
  <si>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</si>
  <si>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</si>
  <si>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</si>
  <si>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000 1003 0000000000 312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</si>
  <si>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</si>
  <si>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</si>
  <si>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</si>
  <si>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</si>
  <si>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</si>
  <si>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</si>
  <si>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</si>
  <si>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Охрана семьи и детства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</si>
  <si>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</si>
  <si>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</si>
  <si>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</si>
  <si>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</si>
  <si>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</si>
  <si>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</si>
  <si>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</si>
  <si>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</si>
  <si>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</si>
  <si>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</si>
  <si>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</si>
  <si>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</si>
  <si>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</si>
  <si>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</si>
  <si>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</si>
  <si>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</si>
  <si>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</si>
  <si>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</si>
  <si>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</si>
  <si>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</si>
  <si>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</si>
  <si>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</si>
  <si>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</si>
  <si>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</si>
  <si>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 СРЕДСТВА МАССОВОЙ ИНФОРМАЦИИ</t>
  </si>
  <si>
    <t xml:space="preserve"> 000 1200 0000000000 000</t>
  </si>
  <si>
    <t xml:space="preserve">  Телевидение и радиовещание</t>
  </si>
  <si>
    <t xml:space="preserve"> 000 1201 0000000000 000</t>
  </si>
  <si>
    <t xml:space="preserve"> 000 1201 0000000000 600</t>
  </si>
  <si>
    <t xml:space="preserve"> 000 1201 0000000000 620</t>
  </si>
  <si>
    <t xml:space="preserve"> 000 1201 0000000000 621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</si>
  <si>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</si>
  <si>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</si>
  <si>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</si>
  <si>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</si>
  <si>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</si>
  <si>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</si>
  <si>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</si>
  <si>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</si>
  <si>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>Источники финансирования дефицита бюджетов - всего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</si>
  <si>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</si>
  <si>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</si>
  <si>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</si>
  <si>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</si>
  <si>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</si>
  <si>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</si>
  <si>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</si>
  <si>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</si>
  <si>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</si>
  <si>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</si>
  <si>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</si>
  <si>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</si>
  <si>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</si>
  <si>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</si>
  <si>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</si>
  <si>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</si>
  <si>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</si>
  <si>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</si>
  <si>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</si>
  <si>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</si>
  <si>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</si>
  <si>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</si>
  <si>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</si>
  <si>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</si>
  <si>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</si>
  <si>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</si>
  <si>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</si>
  <si>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</si>
  <si>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</si>
  <si>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</si>
  <si>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</si>
  <si>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</si>
  <si>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</si>
  <si>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</si>
  <si>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</si>
  <si>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Наименование показателя</t>
  </si>
  <si>
    <t>Код по бюджетной классификации</t>
  </si>
  <si>
    <t>Утвержденные бюджетные назначения          на 2016 год</t>
  </si>
  <si>
    <t>% исполнения к годовым назначениям</t>
  </si>
  <si>
    <t xml:space="preserve">1. Доходы бюджета </t>
  </si>
  <si>
    <t xml:space="preserve"> Земельный налог с организаций, обладающих земельным участком, расположенным в границах городских округов</t>
  </si>
  <si>
    <t>Субвенции бюджетам городских округов на проведение Всероссийской сельскохозяйственной переписи в 2016 году</t>
  </si>
  <si>
    <t>2.  Расходы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</si>
  <si>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</si>
  <si>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Источники внутреннего финансирования</t>
  </si>
  <si>
    <t>Начальник Управления по финансам</t>
  </si>
  <si>
    <t>и налогам администрации ЗГМО</t>
  </si>
  <si>
    <t>А.В. Гудов</t>
  </si>
  <si>
    <t xml:space="preserve">Заведующий сектора отчета  </t>
  </si>
  <si>
    <t>и анализа в сфеоре финансов</t>
  </si>
  <si>
    <t>М.Л. Шильненкова</t>
  </si>
  <si>
    <t>О.Н. Семерак</t>
  </si>
  <si>
    <t>Утвержден</t>
  </si>
  <si>
    <t>постановлением администрации</t>
  </si>
  <si>
    <t>Зиминского городского</t>
  </si>
  <si>
    <t>муниципального образования</t>
  </si>
  <si>
    <t>Отчет об исполнении бюджета</t>
  </si>
  <si>
    <t>Зиминского городского муниципального образования</t>
  </si>
  <si>
    <t>за I полугодие 2016 года</t>
  </si>
  <si>
    <t>Доходы от продажи земельных участков, государственная собственность на которые не разграничена</t>
  </si>
  <si>
    <t>Субсидии бюджетам на обеспечение жильем молодых семей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</si>
  <si>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</si>
  <si>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Иные выплаты персоналу государственных (муниципальных) органов, за исключением фонда оплаты труда</t>
  </si>
  <si>
    <t>Фонд оплаты труда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</si>
  <si>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</si>
  <si>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Обслуживание государственного (муниципального) долга</t>
  </si>
  <si>
    <t>Уменьшение прочих остатков денежных средств бюджетов</t>
  </si>
  <si>
    <t>Исполнено</t>
  </si>
  <si>
    <t>1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</si>
  <si>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</si>
  <si>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</si>
  <si>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</si>
  <si>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</si>
  <si>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</si>
  <si>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</si>
  <si>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</si>
  <si>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</si>
  <si>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</si>
  <si>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</si>
  <si>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</si>
  <si>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</si>
  <si>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</si>
  <si>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18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</si>
  <si>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</si>
  <si>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</si>
  <si>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</si>
  <si>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</si>
  <si>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</si>
  <si>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</si>
  <si>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</si>
  <si>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</si>
  <si>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</si>
  <si>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Доходы бюджета - ИТОГО</t>
  </si>
  <si>
    <t>х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</si>
  <si>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</si>
  <si>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</si>
  <si>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</si>
  <si>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</si>
  <si>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</si>
  <si>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</si>
  <si>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</si>
  <si>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</si>
  <si>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</si>
  <si>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</si>
  <si>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</si>
  <si>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</si>
  <si>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</si>
  <si>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</si>
  <si>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</si>
  <si>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</si>
  <si>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</si>
  <si>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</si>
  <si>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</si>
  <si>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</si>
  <si>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</si>
  <si>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</si>
  <si>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</si>
  <si>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</si>
  <si>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</si>
  <si>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</si>
  <si>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</si>
  <si>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</si>
  <si>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</si>
  <si>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</si>
  <si>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</si>
  <si>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</si>
  <si>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</si>
  <si>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</si>
  <si>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</si>
  <si>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</si>
  <si>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</si>
  <si>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</si>
  <si>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</si>
  <si>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</si>
  <si>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</si>
  <si>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</si>
  <si>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</si>
  <si>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</si>
  <si>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</si>
  <si>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</si>
  <si>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</si>
  <si>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</si>
  <si>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</si>
  <si>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</si>
  <si>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</si>
  <si>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</si>
  <si>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</si>
  <si>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</si>
  <si>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</si>
  <si>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</si>
  <si>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</si>
  <si>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</si>
  <si>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</si>
  <si>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</si>
  <si>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</si>
  <si>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</si>
  <si>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</si>
  <si>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</si>
  <si>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</si>
  <si>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</si>
  <si>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 xml:space="preserve"> 000 1080708301 0000 110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</si>
  <si>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</si>
  <si>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</si>
  <si>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</si>
  <si>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</si>
  <si>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</si>
  <si>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</si>
  <si>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</si>
  <si>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</si>
  <si>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</si>
  <si>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</si>
  <si>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</si>
  <si>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</si>
  <si>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</si>
  <si>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</si>
  <si>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</si>
  <si>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</si>
  <si>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</si>
  <si>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</si>
  <si>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</si>
  <si>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</si>
  <si>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</si>
  <si>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</si>
  <si>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</si>
  <si>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</si>
  <si>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</si>
  <si>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</si>
  <si>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</si>
  <si>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</si>
  <si>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</si>
  <si>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</si>
  <si>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</si>
  <si>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</si>
  <si>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иные виды негативного воздействия на окружающую среду</t>
  </si>
  <si>
    <t xml:space="preserve"> 000 1120105001 0000 120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</si>
  <si>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</si>
  <si>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</si>
  <si>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</si>
  <si>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</si>
  <si>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</si>
  <si>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</si>
  <si>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</si>
  <si>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</si>
  <si>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</si>
  <si>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</si>
  <si>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</si>
  <si>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</si>
  <si>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</si>
  <si>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</si>
  <si>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</si>
  <si>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</si>
  <si>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</si>
  <si>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</si>
  <si>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</si>
  <si>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</si>
  <si>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</si>
  <si>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</si>
  <si>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</si>
  <si>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</si>
  <si>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</si>
  <si>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</si>
  <si>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</si>
  <si>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</si>
  <si>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</si>
  <si>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</si>
  <si>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</si>
  <si>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</si>
  <si>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</si>
  <si>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</si>
  <si>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</si>
  <si>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</si>
  <si>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</si>
  <si>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</si>
  <si>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</si>
  <si>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</si>
  <si>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 xml:space="preserve"> 000 1163001301 0000 140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</si>
  <si>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</si>
  <si>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</si>
  <si>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</si>
  <si>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</si>
  <si>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</si>
  <si>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</si>
  <si>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</si>
  <si>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</si>
  <si>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</si>
  <si>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</si>
  <si>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</si>
  <si>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</si>
  <si>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</si>
  <si>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</si>
  <si>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</si>
  <si>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</si>
  <si>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</si>
  <si>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</si>
  <si>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</si>
  <si>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</si>
  <si>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</si>
  <si>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</si>
  <si>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</si>
  <si>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</si>
  <si>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</si>
  <si>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</si>
  <si>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</si>
  <si>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</si>
  <si>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</si>
  <si>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</si>
  <si>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</si>
  <si>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</si>
  <si>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</si>
  <si>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</si>
  <si>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городских округов на выравнивание бюджетной обеспеченности</t>
  </si>
  <si>
    <t xml:space="preserve"> 000 2020100104 0000 151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</si>
  <si>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</si>
  <si>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</si>
  <si>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</si>
  <si>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000 2020100304 0000 151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</si>
  <si>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</si>
  <si>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</si>
  <si>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000 2020200800 0000 151</t>
  </si>
  <si>
    <t xml:space="preserve">  Субсидии бюджетам городских округов на обеспечение жильем молодых семей</t>
  </si>
  <si>
    <t xml:space="preserve"> 000 2020200804 0000 151</t>
  </si>
  <si>
    <t xml:space="preserve">  Субсидии бюджетам на реализацию федеральных целевых программ</t>
  </si>
  <si>
    <t xml:space="preserve"> 000 2020205100 0000 151</t>
  </si>
  <si>
    <t xml:space="preserve">  Субсидии бюджетам городских округов на реализацию федеральных целевых программ</t>
  </si>
  <si>
    <t xml:space="preserve"> 000 2020205104 0000 151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</si>
  <si>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</si>
  <si>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000 2020208900 0000 151</t>
  </si>
  <si>
    <t xml:space="preserve"> 000 2020208904 0000 151</t>
  </si>
  <si>
    <t xml:space="preserve">  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</si>
  <si>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 xml:space="preserve"> 000 2020208904 0002 151</t>
  </si>
  <si>
    <t xml:space="preserve">  Прочие субсидии</t>
  </si>
  <si>
    <t xml:space="preserve"> 000 2020299900 0000 151</t>
  </si>
  <si>
    <t xml:space="preserve">  Прочие субсидии бюджетам городских округов</t>
  </si>
  <si>
    <t xml:space="preserve"> 000 2020299904 0000 151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</si>
  <si>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</si>
  <si>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</si>
  <si>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</si>
  <si>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</si>
  <si>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</si>
  <si>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000 2020300704 0000 151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</si>
  <si>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</si>
  <si>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</si>
  <si>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</si>
  <si>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000 2020301504 0000 151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</si>
  <si>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</si>
  <si>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</si>
  <si>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</si>
  <si>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000 2020302204 0000 151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</si>
  <si>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</si>
  <si>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</si>
  <si>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</si>
  <si>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000 2020302404 0000 151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</si>
  <si>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</si>
  <si>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</si>
  <si>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000 2020312104 0000 151</t>
  </si>
  <si>
    <t xml:space="preserve">  Прочие субвенции</t>
  </si>
  <si>
    <t xml:space="preserve"> 000 2020399900 0000 151</t>
  </si>
  <si>
    <t xml:space="preserve">  Прочие субвенции бюджетам городских округов</t>
  </si>
  <si>
    <t xml:space="preserve"> 000 2020399904 0000 151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</si>
  <si>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</si>
  <si>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</si>
  <si>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</si>
  <si>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</si>
  <si>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</si>
  <si>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000 2020402504 0000 151</t>
  </si>
  <si>
    <t xml:space="preserve">  БЕЗВОЗМЕЗДНЫЕ ПОСТУПЛЕНИЯ ОТ ГОСУДАРСТВЕННЫХ (МУНИЦИПАЛЬНЫХ) ОРГАНИЗАЦИЙ</t>
  </si>
  <si>
    <t xml:space="preserve"> 000 2030000000 0000 000</t>
  </si>
  <si>
    <t xml:space="preserve">  Безвозмездные поступления от государственных (муниципальных) организаций в бюджеты городских округов</t>
  </si>
  <si>
    <t xml:space="preserve"> 000 2030400004 0000 180</t>
  </si>
  <si>
    <t xml:space="preserve">  Безвозмездные поступления в бюджеты городских округов от государственной корпорации 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</si>
  <si>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 xml:space="preserve"> 000 2030404004 0000 180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</si>
  <si>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</si>
  <si>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</si>
  <si>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</si>
  <si>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</si>
  <si>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городских округов от возврата  организациями остатков субсидий прошлых лет</t>
  </si>
  <si>
    <t xml:space="preserve"> 000 2180400004 0000 180</t>
  </si>
  <si>
    <t xml:space="preserve">  Доходы бюджетов городских округов от возврата иными организациями остатков субсидий прошлых лет</t>
  </si>
  <si>
    <t xml:space="preserve"> 000 2180403004 0000 180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</si>
  <si>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</si>
  <si>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</si>
  <si>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</si>
  <si>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000 2190400004 0000 151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</si>
  <si>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</si>
  <si>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</si>
  <si>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</si>
  <si>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</si>
  <si>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</si>
  <si>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</si>
  <si>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</si>
  <si>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</si>
  <si>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</si>
  <si>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</si>
  <si>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</si>
  <si>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</si>
  <si>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</si>
  <si>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</si>
  <si>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</si>
  <si>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Социальное обеспечение и иные выплаты населению</t>
  </si>
  <si>
    <t xml:space="preserve"> 000 0102 0000000000 300</t>
  </si>
  <si>
    <t xml:space="preserve">  Социальные выплаты гражданам, кроме публичных нормативных социальных выплат</t>
  </si>
  <si>
    <t xml:space="preserve"> 000 0102 0000000000 320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</si>
  <si>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</si>
  <si>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000 0102 0000000000 321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</si>
  <si>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</si>
  <si>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</si>
  <si>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</si>
  <si>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</si>
  <si>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</si>
  <si>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</si>
  <si>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</si>
  <si>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</si>
  <si>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</si>
  <si>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</si>
  <si>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</si>
  <si>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</si>
  <si>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</si>
  <si>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</si>
  <si>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</si>
  <si>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</si>
  <si>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</si>
  <si>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</si>
  <si>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</si>
  <si>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</si>
  <si>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</si>
  <si>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</si>
  <si>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 Расходы на выплаты персоналу казенных учреждений</t>
  </si>
  <si>
    <t xml:space="preserve"> 000 0104 0000000000 110</t>
  </si>
  <si>
    <t xml:space="preserve">  Иные выплаты персоналу учреждений, за исключением фонда оплаты труда</t>
  </si>
  <si>
    <t xml:space="preserve"> 000 0104 0000000000 112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</si>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</sst>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"/>
    <numFmt numFmtId="166" formatCode="0.0%"/>
  </numFmts>
  <fonts count="37">
    <font>
      <sz val="11"/>
      <name val="Calibri"/>
      <family val="2"/>
    </font>
    <font>
      <sz val="11"/>
      <color indexed="8"/>
      <name val="Times New Roman"/>
      <family val="2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" fontId="3" fillId="0" borderId="1">
      <alignment horizontal="right"/>
      <protection/>
    </xf>
    <xf numFmtId="4" fontId="3" fillId="0" borderId="2">
      <alignment horizontal="right"/>
      <protection/>
    </xf>
    <xf numFmtId="49" fontId="3" fillId="0" borderId="0">
      <alignment horizontal="right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1"/>
      <protection/>
    </xf>
    <xf numFmtId="0" fontId="5" fillId="0" borderId="5">
      <alignment horizontal="left" wrapText="1"/>
      <protection/>
    </xf>
    <xf numFmtId="0" fontId="3" fillId="16" borderId="0">
      <alignment/>
      <protection/>
    </xf>
    <xf numFmtId="0" fontId="3" fillId="0" borderId="6">
      <alignment/>
      <protection/>
    </xf>
    <xf numFmtId="0" fontId="3" fillId="0" borderId="0">
      <alignment horizontal="center"/>
      <protection/>
    </xf>
    <xf numFmtId="0" fontId="4" fillId="0" borderId="6">
      <alignment/>
      <protection/>
    </xf>
    <xf numFmtId="4" fontId="3" fillId="0" borderId="7">
      <alignment horizontal="right"/>
      <protection/>
    </xf>
    <xf numFmtId="49" fontId="3" fillId="0" borderId="5">
      <alignment horizontal="center"/>
      <protection/>
    </xf>
    <xf numFmtId="4" fontId="3" fillId="0" borderId="8">
      <alignment horizontal="right"/>
      <protection/>
    </xf>
    <xf numFmtId="0" fontId="5" fillId="0" borderId="0">
      <alignment horizontal="center"/>
      <protection/>
    </xf>
    <xf numFmtId="0" fontId="5" fillId="0" borderId="6">
      <alignment/>
      <protection/>
    </xf>
    <xf numFmtId="0" fontId="3" fillId="0" borderId="9">
      <alignment horizontal="left" wrapText="1"/>
      <protection/>
    </xf>
    <xf numFmtId="0" fontId="3" fillId="0" borderId="10">
      <alignment horizontal="left" wrapText="1" indent="1"/>
      <protection/>
    </xf>
    <xf numFmtId="0" fontId="3" fillId="0" borderId="9">
      <alignment horizontal="left" wrapText="1" indent="2"/>
      <protection/>
    </xf>
    <xf numFmtId="0" fontId="3" fillId="0" borderId="3">
      <alignment horizontal="left" wrapText="1" indent="2"/>
      <protection/>
    </xf>
    <xf numFmtId="0" fontId="3" fillId="0" borderId="0">
      <alignment horizontal="center" wrapText="1"/>
      <protection/>
    </xf>
    <xf numFmtId="49" fontId="3" fillId="0" borderId="6">
      <alignment horizontal="left"/>
      <protection/>
    </xf>
    <xf numFmtId="49" fontId="3" fillId="0" borderId="11">
      <alignment horizontal="center" wrapText="1"/>
      <protection/>
    </xf>
    <xf numFmtId="49" fontId="3" fillId="0" borderId="11">
      <alignment horizontal="left" wrapText="1"/>
      <protection/>
    </xf>
    <xf numFmtId="49" fontId="3" fillId="0" borderId="11">
      <alignment horizontal="center" shrinkToFit="1"/>
      <protection/>
    </xf>
    <xf numFmtId="49" fontId="3" fillId="0" borderId="1">
      <alignment horizontal="center" shrinkToFit="1"/>
      <protection/>
    </xf>
    <xf numFmtId="0" fontId="3" fillId="0" borderId="4">
      <alignment horizontal="left" wrapText="1"/>
      <protection/>
    </xf>
    <xf numFmtId="0" fontId="3" fillId="0" borderId="3">
      <alignment horizontal="left" wrapText="1" indent="1"/>
      <protection/>
    </xf>
    <xf numFmtId="0" fontId="3" fillId="0" borderId="4">
      <alignment horizontal="left" wrapText="1" indent="2"/>
      <protection/>
    </xf>
    <xf numFmtId="0" fontId="4" fillId="0" borderId="12">
      <alignment/>
      <protection/>
    </xf>
    <xf numFmtId="0" fontId="4" fillId="0" borderId="13">
      <alignment/>
      <protection/>
    </xf>
    <xf numFmtId="49" fontId="3" fillId="0" borderId="7">
      <alignment horizontal="center"/>
      <protection/>
    </xf>
    <xf numFmtId="0" fontId="5" fillId="0" borderId="14">
      <alignment horizontal="center" vertical="center" textRotation="90" wrapText="1"/>
      <protection/>
    </xf>
    <xf numFmtId="0" fontId="5" fillId="0" borderId="13">
      <alignment horizontal="center" vertical="center" textRotation="90" wrapText="1"/>
      <protection/>
    </xf>
    <xf numFmtId="0" fontId="3" fillId="0" borderId="0">
      <alignment vertical="center"/>
      <protection/>
    </xf>
    <xf numFmtId="0" fontId="5" fillId="0" borderId="0">
      <alignment horizontal="center" vertical="center" textRotation="90" wrapText="1"/>
      <protection/>
    </xf>
    <xf numFmtId="0" fontId="5" fillId="0" borderId="15">
      <alignment horizontal="center" vertical="center" textRotation="90" wrapText="1"/>
      <protection/>
    </xf>
    <xf numFmtId="0" fontId="5" fillId="0" borderId="0">
      <alignment horizontal="center" vertical="center" textRotation="90"/>
      <protection/>
    </xf>
    <xf numFmtId="0" fontId="5" fillId="0" borderId="15">
      <alignment horizontal="center" vertical="center" textRotation="90"/>
      <protection/>
    </xf>
    <xf numFmtId="0" fontId="5" fillId="0" borderId="16">
      <alignment horizontal="center" vertical="center" textRotation="90"/>
      <protection/>
    </xf>
    <xf numFmtId="0" fontId="1" fillId="0" borderId="6">
      <alignment wrapText="1"/>
      <protection/>
    </xf>
    <xf numFmtId="0" fontId="1" fillId="0" borderId="16">
      <alignment wrapText="1"/>
      <protection/>
    </xf>
    <xf numFmtId="0" fontId="1" fillId="0" borderId="13">
      <alignment wrapText="1"/>
      <protection/>
    </xf>
    <xf numFmtId="0" fontId="3" fillId="0" borderId="16">
      <alignment horizontal="center" vertical="top" wrapText="1"/>
      <protection/>
    </xf>
    <xf numFmtId="0" fontId="5" fillId="0" borderId="17">
      <alignment/>
      <protection/>
    </xf>
    <xf numFmtId="49" fontId="11" fillId="0" borderId="18">
      <alignment horizontal="left" vertical="center" wrapText="1"/>
      <protection/>
    </xf>
    <xf numFmtId="49" fontId="3" fillId="0" borderId="4">
      <alignment horizontal="left" vertical="center" wrapText="1" indent="2"/>
      <protection/>
    </xf>
    <xf numFmtId="49" fontId="3" fillId="0" borderId="3">
      <alignment horizontal="left" vertical="center" wrapText="1" indent="3"/>
      <protection/>
    </xf>
    <xf numFmtId="49" fontId="3" fillId="0" borderId="18">
      <alignment horizontal="left" vertical="center" wrapText="1" indent="3"/>
      <protection/>
    </xf>
    <xf numFmtId="49" fontId="3" fillId="0" borderId="19">
      <alignment horizontal="left" vertical="center" wrapText="1" indent="3"/>
      <protection/>
    </xf>
    <xf numFmtId="0" fontId="11" fillId="0" borderId="17">
      <alignment horizontal="left" vertical="center" wrapText="1"/>
      <protection/>
    </xf>
    <xf numFmtId="49" fontId="3" fillId="0" borderId="13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6">
      <alignment horizontal="left" vertical="center" wrapText="1" indent="3"/>
      <protection/>
    </xf>
    <xf numFmtId="49" fontId="11" fillId="0" borderId="17">
      <alignment horizontal="left" vertical="center" wrapText="1"/>
      <protection/>
    </xf>
    <xf numFmtId="0" fontId="3" fillId="0" borderId="18">
      <alignment horizontal="left" vertical="center" wrapText="1"/>
      <protection/>
    </xf>
    <xf numFmtId="0" fontId="3" fillId="0" borderId="19">
      <alignment horizontal="left" vertical="center" wrapText="1"/>
      <protection/>
    </xf>
    <xf numFmtId="49" fontId="11" fillId="0" borderId="20">
      <alignment horizontal="left" vertical="center" wrapText="1"/>
      <protection/>
    </xf>
    <xf numFmtId="49" fontId="3" fillId="0" borderId="21">
      <alignment horizontal="left" vertical="center" wrapText="1"/>
      <protection/>
    </xf>
    <xf numFmtId="49" fontId="3" fillId="0" borderId="22">
      <alignment horizontal="left" vertical="center" wrapText="1"/>
      <protection/>
    </xf>
    <xf numFmtId="49" fontId="5" fillId="0" borderId="23">
      <alignment horizontal="center"/>
      <protection/>
    </xf>
    <xf numFmtId="49" fontId="5" fillId="0" borderId="24">
      <alignment horizontal="center" vertical="center" wrapText="1"/>
      <protection/>
    </xf>
    <xf numFmtId="49" fontId="3" fillId="0" borderId="25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6">
      <alignment horizontal="center" vertical="center" wrapText="1"/>
      <protection/>
    </xf>
    <xf numFmtId="49" fontId="5" fillId="0" borderId="23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0" fontId="4" fillId="0" borderId="27">
      <alignment/>
      <protection/>
    </xf>
    <xf numFmtId="0" fontId="3" fillId="0" borderId="23">
      <alignment horizontal="center" vertical="center"/>
      <protection/>
    </xf>
    <xf numFmtId="0" fontId="3" fillId="0" borderId="25">
      <alignment horizontal="center" vertical="center"/>
      <protection/>
    </xf>
    <xf numFmtId="0" fontId="3" fillId="0" borderId="11">
      <alignment horizontal="center" vertical="center"/>
      <protection/>
    </xf>
    <xf numFmtId="0" fontId="3" fillId="0" borderId="24">
      <alignment horizontal="center" vertical="center"/>
      <protection/>
    </xf>
    <xf numFmtId="49" fontId="3" fillId="0" borderId="2">
      <alignment horizontal="center" vertical="center"/>
      <protection/>
    </xf>
    <xf numFmtId="49" fontId="3" fillId="0" borderId="28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6">
      <alignment horizontal="center" vertical="center"/>
      <protection/>
    </xf>
    <xf numFmtId="49" fontId="3" fillId="0" borderId="6">
      <alignment horizontal="center"/>
      <protection/>
    </xf>
    <xf numFmtId="0" fontId="3" fillId="0" borderId="13">
      <alignment horizontal="center"/>
      <protection/>
    </xf>
    <xf numFmtId="0" fontId="3" fillId="0" borderId="0">
      <alignment horizontal="center"/>
      <protection/>
    </xf>
    <xf numFmtId="49" fontId="3" fillId="0" borderId="6">
      <alignment/>
      <protection/>
    </xf>
    <xf numFmtId="0" fontId="3" fillId="0" borderId="16">
      <alignment horizontal="center" vertical="top"/>
      <protection/>
    </xf>
    <xf numFmtId="49" fontId="3" fillId="0" borderId="16">
      <alignment horizontal="center" vertical="top" wrapText="1"/>
      <protection/>
    </xf>
    <xf numFmtId="0" fontId="3" fillId="0" borderId="28">
      <alignment/>
      <protection/>
    </xf>
    <xf numFmtId="4" fontId="3" fillId="0" borderId="13">
      <alignment horizontal="right"/>
      <protection/>
    </xf>
    <xf numFmtId="4" fontId="3" fillId="0" borderId="0">
      <alignment horizontal="right" shrinkToFit="1"/>
      <protection/>
    </xf>
    <xf numFmtId="4" fontId="3" fillId="0" borderId="6">
      <alignment horizontal="right"/>
      <protection/>
    </xf>
    <xf numFmtId="4" fontId="3" fillId="0" borderId="29">
      <alignment horizontal="right"/>
      <protection/>
    </xf>
    <xf numFmtId="0" fontId="3" fillId="0" borderId="13">
      <alignment/>
      <protection/>
    </xf>
    <xf numFmtId="0" fontId="3" fillId="0" borderId="16">
      <alignment horizontal="center" vertical="top" wrapText="1"/>
      <protection/>
    </xf>
    <xf numFmtId="0" fontId="3" fillId="0" borderId="6">
      <alignment horizontal="center"/>
      <protection/>
    </xf>
    <xf numFmtId="49" fontId="3" fillId="0" borderId="13">
      <alignment horizontal="center"/>
      <protection/>
    </xf>
    <xf numFmtId="49" fontId="3" fillId="0" borderId="0">
      <alignment horizontal="left"/>
      <protection/>
    </xf>
    <xf numFmtId="4" fontId="3" fillId="0" borderId="28">
      <alignment horizontal="right"/>
      <protection/>
    </xf>
    <xf numFmtId="0" fontId="3" fillId="0" borderId="16">
      <alignment horizontal="center" vertical="top"/>
      <protection/>
    </xf>
    <xf numFmtId="4" fontId="3" fillId="0" borderId="30">
      <alignment horizontal="right"/>
      <protection/>
    </xf>
    <xf numFmtId="0" fontId="3" fillId="0" borderId="30">
      <alignment/>
      <protection/>
    </xf>
    <xf numFmtId="4" fontId="3" fillId="0" borderId="31">
      <alignment horizontal="right"/>
      <protection/>
    </xf>
    <xf numFmtId="0" fontId="4" fillId="17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17" borderId="6">
      <alignment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0" fontId="4" fillId="17" borderId="32">
      <alignment/>
      <protection/>
    </xf>
    <xf numFmtId="0" fontId="3" fillId="0" borderId="33">
      <alignment horizontal="left" wrapText="1"/>
      <protection/>
    </xf>
    <xf numFmtId="0" fontId="3" fillId="0" borderId="9">
      <alignment horizontal="left" wrapText="1" indent="1"/>
      <protection/>
    </xf>
    <xf numFmtId="0" fontId="3" fillId="0" borderId="17">
      <alignment horizontal="left" wrapText="1" indent="2"/>
      <protection/>
    </xf>
    <xf numFmtId="0" fontId="4" fillId="17" borderId="34">
      <alignment/>
      <protection/>
    </xf>
    <xf numFmtId="0" fontId="2" fillId="0" borderId="0">
      <alignment horizontal="center" wrapText="1"/>
      <protection/>
    </xf>
    <xf numFmtId="0" fontId="8" fillId="0" borderId="0">
      <alignment horizontal="center" vertical="top"/>
      <protection/>
    </xf>
    <xf numFmtId="0" fontId="3" fillId="0" borderId="6">
      <alignment wrapText="1"/>
      <protection/>
    </xf>
    <xf numFmtId="0" fontId="3" fillId="0" borderId="32">
      <alignment wrapText="1"/>
      <protection/>
    </xf>
    <xf numFmtId="0" fontId="3" fillId="0" borderId="13">
      <alignment horizontal="left"/>
      <protection/>
    </xf>
    <xf numFmtId="0" fontId="4" fillId="17" borderId="35">
      <alignment/>
      <protection/>
    </xf>
    <xf numFmtId="49" fontId="3" fillId="0" borderId="23">
      <alignment horizontal="center" wrapText="1"/>
      <protection/>
    </xf>
    <xf numFmtId="49" fontId="3" fillId="0" borderId="25">
      <alignment horizontal="center" wrapText="1"/>
      <protection/>
    </xf>
    <xf numFmtId="49" fontId="3" fillId="0" borderId="24">
      <alignment horizontal="center"/>
      <protection/>
    </xf>
    <xf numFmtId="0" fontId="4" fillId="17" borderId="13">
      <alignment/>
      <protection/>
    </xf>
    <xf numFmtId="0" fontId="4" fillId="17" borderId="36">
      <alignment/>
      <protection/>
    </xf>
    <xf numFmtId="0" fontId="3" fillId="0" borderId="27">
      <alignment/>
      <protection/>
    </xf>
    <xf numFmtId="0" fontId="3" fillId="0" borderId="0">
      <alignment horizontal="left"/>
      <protection/>
    </xf>
    <xf numFmtId="49" fontId="3" fillId="0" borderId="13">
      <alignment/>
      <protection/>
    </xf>
    <xf numFmtId="49" fontId="3" fillId="0" borderId="0">
      <alignment/>
      <protection/>
    </xf>
    <xf numFmtId="49" fontId="3" fillId="0" borderId="2">
      <alignment horizontal="center"/>
      <protection/>
    </xf>
    <xf numFmtId="49" fontId="3" fillId="0" borderId="28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 vertical="center" wrapText="1"/>
      <protection/>
    </xf>
    <xf numFmtId="49" fontId="3" fillId="0" borderId="29">
      <alignment horizontal="center" vertical="center" wrapText="1"/>
      <protection/>
    </xf>
    <xf numFmtId="0" fontId="4" fillId="17" borderId="37">
      <alignment/>
      <protection/>
    </xf>
    <xf numFmtId="4" fontId="3" fillId="0" borderId="16">
      <alignment horizontal="right"/>
      <protection/>
    </xf>
    <xf numFmtId="0" fontId="3" fillId="16" borderId="27">
      <alignment/>
      <protection/>
    </xf>
    <xf numFmtId="0" fontId="2" fillId="0" borderId="0">
      <alignment horizontal="center" wrapText="1"/>
      <protection/>
    </xf>
    <xf numFmtId="0" fontId="6" fillId="0" borderId="15">
      <alignment/>
      <protection/>
    </xf>
    <xf numFmtId="49" fontId="9" fillId="0" borderId="38">
      <alignment horizontal="right"/>
      <protection/>
    </xf>
    <xf numFmtId="0" fontId="3" fillId="0" borderId="38">
      <alignment horizontal="right"/>
      <protection/>
    </xf>
    <xf numFmtId="0" fontId="6" fillId="0" borderId="6">
      <alignment/>
      <protection/>
    </xf>
    <xf numFmtId="0" fontId="3" fillId="0" borderId="29">
      <alignment horizontal="center"/>
      <protection/>
    </xf>
    <xf numFmtId="49" fontId="4" fillId="0" borderId="39">
      <alignment horizontal="center"/>
      <protection/>
    </xf>
    <xf numFmtId="16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10" fillId="0" borderId="27">
      <alignment/>
      <protection/>
    </xf>
    <xf numFmtId="0" fontId="6" fillId="0" borderId="0">
      <alignment/>
      <protection/>
    </xf>
    <xf numFmtId="0" fontId="4" fillId="0" borderId="44">
      <alignment/>
      <protection/>
    </xf>
    <xf numFmtId="0" fontId="4" fillId="0" borderId="45">
      <alignment/>
      <protection/>
    </xf>
    <xf numFmtId="0" fontId="3" fillId="0" borderId="5">
      <alignment horizontal="left" wrapText="1"/>
      <protection/>
    </xf>
    <xf numFmtId="49" fontId="3" fillId="0" borderId="30">
      <alignment horizontal="center"/>
      <protection/>
    </xf>
    <xf numFmtId="0" fontId="2" fillId="0" borderId="0">
      <alignment horizontal="left" wrapText="1"/>
      <protection/>
    </xf>
    <xf numFmtId="49" fontId="4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4" fontId="3" fillId="0" borderId="5">
      <alignment horizontal="right"/>
      <protection/>
    </xf>
    <xf numFmtId="0" fontId="3" fillId="0" borderId="0">
      <alignment horizontal="left" wrapText="1"/>
      <protection/>
    </xf>
    <xf numFmtId="0" fontId="3" fillId="0" borderId="6">
      <alignment horizontal="left"/>
      <protection/>
    </xf>
    <xf numFmtId="0" fontId="3" fillId="0" borderId="10">
      <alignment horizontal="left" wrapText="1"/>
      <protection/>
    </xf>
    <xf numFmtId="0" fontId="3" fillId="0" borderId="32">
      <alignment/>
      <protection/>
    </xf>
    <xf numFmtId="0" fontId="5" fillId="0" borderId="46">
      <alignment horizontal="left" wrapText="1"/>
      <protection/>
    </xf>
    <xf numFmtId="0" fontId="3" fillId="0" borderId="7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4">
      <alignment horizontal="center" wrapText="1"/>
      <protection/>
    </xf>
    <xf numFmtId="0" fontId="3" fillId="0" borderId="47">
      <alignment/>
      <protection/>
    </xf>
    <xf numFmtId="0" fontId="3" fillId="0" borderId="48">
      <alignment horizontal="center" wrapText="1"/>
      <protection/>
    </xf>
    <xf numFmtId="0" fontId="4" fillId="17" borderId="27">
      <alignment/>
      <protection/>
    </xf>
    <xf numFmtId="49" fontId="3" fillId="0" borderId="11">
      <alignment horizontal="center"/>
      <protection/>
    </xf>
    <xf numFmtId="49" fontId="3" fillId="0" borderId="0">
      <alignment horizontal="center"/>
      <protection/>
    </xf>
    <xf numFmtId="49" fontId="3" fillId="0" borderId="1">
      <alignment horizontal="center" wrapText="1"/>
      <protection/>
    </xf>
    <xf numFmtId="49" fontId="3" fillId="0" borderId="49">
      <alignment horizontal="center" wrapText="1"/>
      <protection/>
    </xf>
    <xf numFmtId="49" fontId="3" fillId="0" borderId="1">
      <alignment horizontal="center"/>
      <protection/>
    </xf>
    <xf numFmtId="49" fontId="3" fillId="0" borderId="6">
      <alignment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50" applyNumberFormat="0" applyAlignment="0" applyProtection="0"/>
    <xf numFmtId="0" fontId="20" fillId="17" borderId="51" applyNumberFormat="0" applyAlignment="0" applyProtection="0"/>
    <xf numFmtId="0" fontId="21" fillId="17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52" applyNumberFormat="0" applyFill="0" applyAlignment="0" applyProtection="0"/>
    <xf numFmtId="0" fontId="14" fillId="0" borderId="53" applyNumberFormat="0" applyFill="0" applyAlignment="0" applyProtection="0"/>
    <xf numFmtId="0" fontId="15" fillId="0" borderId="54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55" applyNumberFormat="0" applyFill="0" applyAlignment="0" applyProtection="0"/>
    <xf numFmtId="0" fontId="23" fillId="22" borderId="56" applyNumberFormat="0" applyAlignment="0" applyProtection="0"/>
    <xf numFmtId="0" fontId="12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4" borderId="57" applyNumberFormat="0" applyFont="0" applyAlignment="0" applyProtection="0"/>
    <xf numFmtId="9" fontId="0" fillId="0" borderId="0" applyFont="0" applyFill="0" applyBorder="0" applyAlignment="0" applyProtection="0"/>
    <xf numFmtId="0" fontId="22" fillId="0" borderId="58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143" applyNumberFormat="1" applyBorder="1" applyProtection="1">
      <alignment/>
      <protection locked="0"/>
    </xf>
    <xf numFmtId="0" fontId="3" fillId="0" borderId="0" xfId="140" applyNumberFormat="1" applyBorder="1" applyProtection="1">
      <alignment horizontal="left"/>
      <protection locked="0"/>
    </xf>
    <xf numFmtId="0" fontId="5" fillId="0" borderId="0" xfId="138" applyNumberFormat="1" applyBorder="1" applyProtection="1">
      <alignment/>
      <protection locked="0"/>
    </xf>
    <xf numFmtId="49" fontId="3" fillId="0" borderId="0" xfId="166" applyNumberFormat="1" applyBorder="1" applyProtection="1">
      <alignment/>
      <protection locked="0"/>
    </xf>
    <xf numFmtId="49" fontId="29" fillId="0" borderId="59" xfId="146" applyNumberFormat="1" applyFont="1" applyBorder="1" applyProtection="1">
      <alignment horizontal="center" vertical="center" wrapText="1"/>
      <protection locked="0"/>
    </xf>
    <xf numFmtId="49" fontId="29" fillId="0" borderId="60" xfId="146" applyNumberFormat="1" applyFont="1" applyBorder="1" applyProtection="1">
      <alignment horizontal="center" vertical="center" wrapText="1"/>
      <protection locked="0"/>
    </xf>
    <xf numFmtId="49" fontId="29" fillId="0" borderId="60" xfId="171" applyNumberFormat="1" applyFont="1" applyBorder="1" applyProtection="1">
      <alignment horizontal="center" vertical="center" wrapText="1"/>
      <protection locked="0"/>
    </xf>
    <xf numFmtId="0" fontId="29" fillId="0" borderId="61" xfId="190" applyNumberFormat="1" applyFont="1" applyBorder="1" applyAlignment="1" applyProtection="1">
      <alignment horizontal="center"/>
      <protection locked="0"/>
    </xf>
    <xf numFmtId="49" fontId="29" fillId="0" borderId="59" xfId="167" applyNumberFormat="1" applyFont="1" applyBorder="1" applyProtection="1">
      <alignment horizontal="center"/>
      <protection locked="0"/>
    </xf>
    <xf numFmtId="4" fontId="29" fillId="0" borderId="60" xfId="173" applyNumberFormat="1" applyFont="1" applyBorder="1" applyProtection="1">
      <alignment horizontal="right"/>
      <protection locked="0"/>
    </xf>
    <xf numFmtId="165" fontId="29" fillId="0" borderId="60" xfId="191" applyNumberFormat="1" applyFont="1" applyBorder="1" applyProtection="1">
      <alignment/>
      <protection locked="0"/>
    </xf>
    <xf numFmtId="4" fontId="29" fillId="0" borderId="60" xfId="198" applyNumberFormat="1" applyFont="1" applyBorder="1" applyProtection="1">
      <alignment horizontal="right"/>
      <protection locked="0"/>
    </xf>
    <xf numFmtId="9" fontId="29" fillId="0" borderId="61" xfId="191" applyNumberFormat="1" applyFont="1" applyBorder="1" applyProtection="1">
      <alignment/>
      <protection locked="0"/>
    </xf>
    <xf numFmtId="49" fontId="29" fillId="0" borderId="59" xfId="169" applyNumberFormat="1" applyFont="1" applyBorder="1" applyProtection="1">
      <alignment horizontal="center"/>
      <protection locked="0"/>
    </xf>
    <xf numFmtId="0" fontId="29" fillId="0" borderId="59" xfId="163" applyNumberFormat="1" applyFont="1" applyBorder="1" applyProtection="1">
      <alignment/>
      <protection locked="0"/>
    </xf>
    <xf numFmtId="49" fontId="30" fillId="0" borderId="59" xfId="212" applyNumberFormat="1" applyFont="1" applyBorder="1" applyProtection="1">
      <alignment horizontal="center" wrapText="1"/>
      <protection locked="0"/>
    </xf>
    <xf numFmtId="0" fontId="31" fillId="0" borderId="60" xfId="0" applyFont="1" applyBorder="1" applyAlignment="1" applyProtection="1">
      <alignment/>
      <protection locked="0"/>
    </xf>
    <xf numFmtId="0" fontId="32" fillId="0" borderId="60" xfId="0" applyFont="1" applyBorder="1" applyAlignment="1" applyProtection="1">
      <alignment/>
      <protection locked="0"/>
    </xf>
    <xf numFmtId="49" fontId="29" fillId="0" borderId="59" xfId="214" applyNumberFormat="1" applyFont="1" applyBorder="1" applyProtection="1">
      <alignment horizontal="center"/>
      <protection locked="0"/>
    </xf>
    <xf numFmtId="0" fontId="29" fillId="0" borderId="59" xfId="207" applyNumberFormat="1" applyFont="1" applyBorder="1" applyProtection="1">
      <alignment/>
      <protection locked="0"/>
    </xf>
    <xf numFmtId="49" fontId="29" fillId="0" borderId="59" xfId="62" applyNumberFormat="1" applyFont="1" applyBorder="1" applyProtection="1">
      <alignment horizontal="center" shrinkToFit="1"/>
      <protection locked="0"/>
    </xf>
    <xf numFmtId="0" fontId="30" fillId="0" borderId="60" xfId="203" applyNumberFormat="1" applyFont="1" applyBorder="1" applyAlignment="1" applyProtection="1">
      <alignment horizontal="left" wrapText="1"/>
      <protection locked="0"/>
    </xf>
    <xf numFmtId="0" fontId="29" fillId="0" borderId="60" xfId="150" applyNumberFormat="1" applyFont="1" applyBorder="1" applyAlignment="1" applyProtection="1">
      <alignment horizontal="left" wrapText="1"/>
      <protection locked="0"/>
    </xf>
    <xf numFmtId="0" fontId="29" fillId="0" borderId="60" xfId="204" applyNumberFormat="1" applyFont="1" applyBorder="1" applyAlignment="1" applyProtection="1">
      <alignment horizontal="left" wrapText="1"/>
      <protection locked="0"/>
    </xf>
    <xf numFmtId="0" fontId="29" fillId="0" borderId="60" xfId="54" applyNumberFormat="1" applyFont="1" applyBorder="1" applyAlignment="1" applyProtection="1">
      <alignment horizontal="left" wrapText="1"/>
      <protection locked="0"/>
    </xf>
    <xf numFmtId="0" fontId="29" fillId="0" borderId="60" xfId="56" applyNumberFormat="1" applyFont="1" applyBorder="1" applyAlignment="1" applyProtection="1">
      <alignment horizontal="left" wrapText="1"/>
      <protection locked="0"/>
    </xf>
    <xf numFmtId="0" fontId="33" fillId="0" borderId="62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/>
    </xf>
    <xf numFmtId="49" fontId="33" fillId="0" borderId="63" xfId="0" applyNumberFormat="1" applyFont="1" applyBorder="1" applyAlignment="1">
      <alignment horizontal="center" vertical="center" wrapText="1"/>
    </xf>
    <xf numFmtId="49" fontId="33" fillId="0" borderId="64" xfId="0" applyNumberFormat="1" applyFont="1" applyBorder="1" applyAlignment="1">
      <alignment horizontal="center" vertical="center" wrapText="1"/>
    </xf>
    <xf numFmtId="0" fontId="30" fillId="0" borderId="60" xfId="148" applyNumberFormat="1" applyFont="1" applyBorder="1" applyAlignment="1" applyProtection="1">
      <alignment horizontal="left" wrapText="1"/>
      <protection locked="0"/>
    </xf>
    <xf numFmtId="4" fontId="30" fillId="0" borderId="60" xfId="173" applyNumberFormat="1" applyFont="1" applyBorder="1" applyProtection="1">
      <alignment horizontal="right"/>
      <protection locked="0"/>
    </xf>
    <xf numFmtId="165" fontId="30" fillId="0" borderId="60" xfId="191" applyNumberFormat="1" applyFont="1" applyBorder="1" applyProtection="1">
      <alignment/>
      <protection locked="0"/>
    </xf>
    <xf numFmtId="4" fontId="30" fillId="0" borderId="60" xfId="198" applyNumberFormat="1" applyFont="1" applyBorder="1" applyProtection="1">
      <alignment horizontal="right"/>
      <protection locked="0"/>
    </xf>
    <xf numFmtId="9" fontId="30" fillId="0" borderId="61" xfId="191" applyNumberFormat="1" applyFont="1" applyBorder="1" applyProtection="1">
      <alignment/>
      <protection locked="0"/>
    </xf>
    <xf numFmtId="0" fontId="31" fillId="0" borderId="60" xfId="0" applyFont="1" applyFill="1" applyBorder="1" applyAlignment="1">
      <alignment horizontal="center" vertical="center"/>
    </xf>
    <xf numFmtId="49" fontId="30" fillId="0" borderId="59" xfId="169" applyNumberFormat="1" applyFont="1" applyBorder="1" applyProtection="1">
      <alignment horizontal="center"/>
      <protection locked="0"/>
    </xf>
    <xf numFmtId="0" fontId="30" fillId="0" borderId="60" xfId="150" applyNumberFormat="1" applyFont="1" applyBorder="1" applyAlignment="1" applyProtection="1">
      <alignment horizontal="left" wrapText="1"/>
      <protection locked="0"/>
    </xf>
    <xf numFmtId="49" fontId="29" fillId="0" borderId="65" xfId="213" applyNumberFormat="1" applyFont="1" applyBorder="1" applyProtection="1">
      <alignment horizontal="center" wrapText="1"/>
      <protection locked="0"/>
    </xf>
    <xf numFmtId="165" fontId="30" fillId="0" borderId="66" xfId="191" applyNumberFormat="1" applyFont="1" applyBorder="1" applyProtection="1">
      <alignment/>
      <protection locked="0"/>
    </xf>
    <xf numFmtId="0" fontId="31" fillId="0" borderId="66" xfId="0" applyFont="1" applyBorder="1" applyAlignment="1" applyProtection="1">
      <alignment/>
      <protection locked="0"/>
    </xf>
    <xf numFmtId="9" fontId="30" fillId="0" borderId="67" xfId="191" applyNumberFormat="1" applyFont="1" applyBorder="1" applyProtection="1">
      <alignment/>
      <protection locked="0"/>
    </xf>
    <xf numFmtId="0" fontId="31" fillId="0" borderId="60" xfId="0" applyFont="1" applyBorder="1" applyAlignment="1">
      <alignment horizontal="center" vertical="center" wrapText="1"/>
    </xf>
    <xf numFmtId="49" fontId="34" fillId="0" borderId="59" xfId="214" applyNumberFormat="1" applyFont="1" applyBorder="1" applyProtection="1">
      <alignment horizontal="center"/>
      <protection locked="0"/>
    </xf>
    <xf numFmtId="0" fontId="34" fillId="0" borderId="60" xfId="204" applyNumberFormat="1" applyFont="1" applyBorder="1" applyAlignment="1" applyProtection="1">
      <alignment horizontal="left" wrapText="1"/>
      <protection locked="0"/>
    </xf>
    <xf numFmtId="0" fontId="35" fillId="0" borderId="60" xfId="0" applyFont="1" applyBorder="1" applyAlignment="1" applyProtection="1">
      <alignment/>
      <protection locked="0"/>
    </xf>
    <xf numFmtId="165" fontId="34" fillId="0" borderId="60" xfId="191" applyNumberFormat="1" applyFont="1" applyBorder="1" applyProtection="1">
      <alignment/>
      <protection locked="0"/>
    </xf>
    <xf numFmtId="9" fontId="34" fillId="0" borderId="61" xfId="191" applyNumberFormat="1" applyFont="1" applyBorder="1" applyProtection="1">
      <alignment/>
      <protection locked="0"/>
    </xf>
    <xf numFmtId="0" fontId="30" fillId="0" borderId="68" xfId="201" applyNumberFormat="1" applyFont="1" applyBorder="1" applyAlignment="1" applyProtection="1">
      <alignment horizontal="left" wrapText="1"/>
      <protection locked="0"/>
    </xf>
    <xf numFmtId="0" fontId="31" fillId="0" borderId="68" xfId="0" applyFont="1" applyBorder="1" applyAlignment="1" applyProtection="1">
      <alignment/>
      <protection locked="0"/>
    </xf>
    <xf numFmtId="165" fontId="30" fillId="0" borderId="68" xfId="191" applyNumberFormat="1" applyFont="1" applyBorder="1" applyProtection="1">
      <alignment/>
      <protection locked="0"/>
    </xf>
    <xf numFmtId="9" fontId="30" fillId="0" borderId="69" xfId="191" applyNumberFormat="1" applyFont="1" applyBorder="1" applyProtection="1">
      <alignment/>
      <protection locked="0"/>
    </xf>
    <xf numFmtId="0" fontId="30" fillId="0" borderId="66" xfId="201" applyNumberFormat="1" applyFont="1" applyBorder="1" applyAlignment="1" applyProtection="1">
      <alignment horizontal="left" wrapText="1"/>
      <protection locked="0"/>
    </xf>
    <xf numFmtId="0" fontId="32" fillId="0" borderId="0" xfId="0" applyFont="1" applyAlignment="1">
      <alignment vertical="top"/>
    </xf>
    <xf numFmtId="0" fontId="32" fillId="0" borderId="0" xfId="0" applyFont="1" applyAlignment="1">
      <alignment horizontal="right"/>
    </xf>
    <xf numFmtId="0" fontId="36" fillId="0" borderId="0" xfId="0" applyFont="1" applyAlignment="1">
      <alignment horizontal="center"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7"/>
  <sheetViews>
    <sheetView tabSelected="1" zoomScale="150" zoomScaleNormal="150" zoomScalePageLayoutView="0" workbookViewId="0" topLeftCell="A1">
      <selection activeCell="D11" sqref="D11"/>
    </sheetView>
  </sheetViews>
  <sheetFormatPr defaultColWidth="9.140625" defaultRowHeight="15"/>
  <cols>
    <col min="1" max="1" width="21.28125" style="1" customWidth="1"/>
    <col min="2" max="2" width="48.421875" style="1" customWidth="1"/>
    <col min="3" max="3" width="8.8515625" style="1" hidden="1" customWidth="1"/>
    <col min="4" max="4" width="11.8515625" style="1" customWidth="1"/>
    <col min="5" max="14" width="8.8515625" style="1" hidden="1" customWidth="1"/>
    <col min="15" max="15" width="10.421875" style="1" customWidth="1"/>
    <col min="16" max="24" width="8.8515625" style="1" hidden="1" customWidth="1"/>
    <col min="25" max="25" width="10.57421875" style="1" customWidth="1"/>
    <col min="26" max="16384" width="8.8515625" style="1" customWidth="1"/>
  </cols>
  <sheetData>
    <row r="1" ht="15">
      <c r="Y1" s="56" t="s">
        <v>379</v>
      </c>
    </row>
    <row r="2" ht="15">
      <c r="Y2" s="56" t="s">
        <v>380</v>
      </c>
    </row>
    <row r="3" ht="15">
      <c r="Y3" s="56" t="s">
        <v>381</v>
      </c>
    </row>
    <row r="4" ht="15">
      <c r="Y4" s="56" t="s">
        <v>382</v>
      </c>
    </row>
    <row r="5" ht="15">
      <c r="Y5" s="56" t="s">
        <v>175</v>
      </c>
    </row>
    <row r="6" ht="15">
      <c r="Y6" s="56"/>
    </row>
    <row r="7" spans="2:25" ht="15.75">
      <c r="B7" s="57" t="s">
        <v>383</v>
      </c>
      <c r="Y7" s="56"/>
    </row>
    <row r="8" ht="15.75">
      <c r="B8" s="57" t="s">
        <v>384</v>
      </c>
    </row>
    <row r="9" ht="15.75">
      <c r="B9" s="57" t="s">
        <v>385</v>
      </c>
    </row>
    <row r="10" spans="1:25" ht="16.5" customHeight="1" thickBot="1">
      <c r="A10" s="3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2"/>
      <c r="R10" s="2"/>
      <c r="S10" s="2"/>
      <c r="T10" s="2"/>
      <c r="U10" s="2"/>
      <c r="V10" s="2"/>
      <c r="W10" s="2"/>
      <c r="X10" s="2"/>
      <c r="Y10" s="2"/>
    </row>
    <row r="11" spans="1:25" ht="58.5" customHeight="1">
      <c r="A11" s="28" t="s">
        <v>363</v>
      </c>
      <c r="B11" s="29" t="s">
        <v>362</v>
      </c>
      <c r="C11" s="30" t="s">
        <v>364</v>
      </c>
      <c r="D11" s="30" t="s">
        <v>364</v>
      </c>
      <c r="E11" s="31" t="s">
        <v>365</v>
      </c>
      <c r="F11" s="28" t="s">
        <v>363</v>
      </c>
      <c r="G11" s="29" t="s">
        <v>362</v>
      </c>
      <c r="H11" s="30" t="s">
        <v>364</v>
      </c>
      <c r="I11" s="30" t="s">
        <v>394</v>
      </c>
      <c r="J11" s="31" t="s">
        <v>365</v>
      </c>
      <c r="K11" s="28" t="s">
        <v>363</v>
      </c>
      <c r="L11" s="29" t="s">
        <v>362</v>
      </c>
      <c r="M11" s="30" t="s">
        <v>364</v>
      </c>
      <c r="N11" s="30" t="s">
        <v>394</v>
      </c>
      <c r="O11" s="30" t="s">
        <v>394</v>
      </c>
      <c r="P11" s="28" t="s">
        <v>363</v>
      </c>
      <c r="Q11" s="29" t="s">
        <v>362</v>
      </c>
      <c r="R11" s="30" t="s">
        <v>364</v>
      </c>
      <c r="S11" s="30" t="s">
        <v>394</v>
      </c>
      <c r="T11" s="31" t="s">
        <v>365</v>
      </c>
      <c r="U11" s="28" t="s">
        <v>363</v>
      </c>
      <c r="V11" s="29" t="s">
        <v>362</v>
      </c>
      <c r="W11" s="30" t="s">
        <v>364</v>
      </c>
      <c r="X11" s="30" t="s">
        <v>394</v>
      </c>
      <c r="Y11" s="31" t="s">
        <v>365</v>
      </c>
    </row>
    <row r="12" spans="1:25" ht="13.5" customHeight="1">
      <c r="A12" s="6" t="s">
        <v>395</v>
      </c>
      <c r="B12" s="7" t="s">
        <v>396</v>
      </c>
      <c r="C12" s="8" t="s">
        <v>399</v>
      </c>
      <c r="D12" s="8" t="s">
        <v>397</v>
      </c>
      <c r="E12" s="8" t="s">
        <v>400</v>
      </c>
      <c r="F12" s="8" t="s">
        <v>401</v>
      </c>
      <c r="G12" s="8" t="s">
        <v>402</v>
      </c>
      <c r="H12" s="8" t="s">
        <v>403</v>
      </c>
      <c r="I12" s="8" t="s">
        <v>404</v>
      </c>
      <c r="J12" s="8" t="s">
        <v>405</v>
      </c>
      <c r="K12" s="8" t="s">
        <v>406</v>
      </c>
      <c r="L12" s="8" t="s">
        <v>407</v>
      </c>
      <c r="M12" s="8" t="s">
        <v>408</v>
      </c>
      <c r="N12" s="8" t="s">
        <v>409</v>
      </c>
      <c r="O12" s="8" t="s">
        <v>398</v>
      </c>
      <c r="P12" s="8" t="s">
        <v>410</v>
      </c>
      <c r="Q12" s="8" t="s">
        <v>411</v>
      </c>
      <c r="R12" s="8" t="s">
        <v>412</v>
      </c>
      <c r="S12" s="8" t="s">
        <v>413</v>
      </c>
      <c r="T12" s="8" t="s">
        <v>414</v>
      </c>
      <c r="U12" s="8" t="s">
        <v>415</v>
      </c>
      <c r="V12" s="8" t="s">
        <v>416</v>
      </c>
      <c r="W12" s="8" t="s">
        <v>417</v>
      </c>
      <c r="X12" s="8" t="s">
        <v>418</v>
      </c>
      <c r="Y12" s="9">
        <v>5</v>
      </c>
    </row>
    <row r="13" spans="1:25" ht="15">
      <c r="A13" s="10"/>
      <c r="B13" s="37" t="s">
        <v>366</v>
      </c>
      <c r="C13" s="11">
        <v>0</v>
      </c>
      <c r="D13" s="1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  <c r="P13" s="11"/>
      <c r="Q13" s="11"/>
      <c r="R13" s="11"/>
      <c r="S13" s="11"/>
      <c r="T13" s="11"/>
      <c r="U13" s="11"/>
      <c r="V13" s="11"/>
      <c r="W13" s="11"/>
      <c r="X13" s="13"/>
      <c r="Y13" s="14"/>
    </row>
    <row r="14" spans="1:25" ht="15">
      <c r="A14" s="38" t="s">
        <v>422</v>
      </c>
      <c r="B14" s="39" t="s">
        <v>421</v>
      </c>
      <c r="C14" s="33">
        <v>0</v>
      </c>
      <c r="D14" s="34">
        <v>175352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4">
        <v>84298.7984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5">
        <v>0</v>
      </c>
      <c r="Y14" s="36">
        <f aca="true" t="shared" si="0" ref="Y14:Y77">O14/D14</f>
        <v>0.48074044436333774</v>
      </c>
    </row>
    <row r="15" spans="1:25" ht="15">
      <c r="A15" s="15" t="s">
        <v>424</v>
      </c>
      <c r="B15" s="24" t="s">
        <v>423</v>
      </c>
      <c r="C15" s="11">
        <v>0</v>
      </c>
      <c r="D15" s="12">
        <v>101000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2">
        <v>50671.7694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3">
        <v>0</v>
      </c>
      <c r="Y15" s="14">
        <f t="shared" si="0"/>
        <v>0.5017006871287129</v>
      </c>
    </row>
    <row r="16" spans="1:25" ht="15">
      <c r="A16" s="15" t="s">
        <v>426</v>
      </c>
      <c r="B16" s="24" t="s">
        <v>425</v>
      </c>
      <c r="C16" s="11">
        <v>0</v>
      </c>
      <c r="D16" s="12">
        <v>101000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2">
        <v>50671.7694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3">
        <v>0</v>
      </c>
      <c r="Y16" s="14">
        <f t="shared" si="0"/>
        <v>0.5017006871287129</v>
      </c>
    </row>
    <row r="17" spans="1:25" ht="64.5">
      <c r="A17" s="15" t="s">
        <v>428</v>
      </c>
      <c r="B17" s="24" t="s">
        <v>427</v>
      </c>
      <c r="C17" s="11">
        <v>0</v>
      </c>
      <c r="D17" s="12">
        <v>99775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2">
        <v>49543.433600000004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3">
        <v>0</v>
      </c>
      <c r="Y17" s="14">
        <f t="shared" si="0"/>
        <v>0.49655157704835884</v>
      </c>
    </row>
    <row r="18" spans="1:25" ht="102.75">
      <c r="A18" s="15" t="s">
        <v>430</v>
      </c>
      <c r="B18" s="24" t="s">
        <v>429</v>
      </c>
      <c r="C18" s="11">
        <v>0</v>
      </c>
      <c r="D18" s="12">
        <v>153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2">
        <v>141.06965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3">
        <v>0</v>
      </c>
      <c r="Y18" s="14">
        <f t="shared" si="0"/>
        <v>0.9220238562091503</v>
      </c>
    </row>
    <row r="19" spans="1:25" ht="39">
      <c r="A19" s="15" t="s">
        <v>432</v>
      </c>
      <c r="B19" s="24" t="s">
        <v>431</v>
      </c>
      <c r="C19" s="11">
        <v>0</v>
      </c>
      <c r="D19" s="12">
        <v>232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2">
        <v>188.57562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3">
        <v>0</v>
      </c>
      <c r="Y19" s="14">
        <f t="shared" si="0"/>
        <v>0.812825948275862</v>
      </c>
    </row>
    <row r="20" spans="1:25" ht="77.25">
      <c r="A20" s="15" t="s">
        <v>434</v>
      </c>
      <c r="B20" s="24" t="s">
        <v>433</v>
      </c>
      <c r="C20" s="11">
        <v>0</v>
      </c>
      <c r="D20" s="12">
        <v>840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2">
        <v>798.6905300000001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3">
        <v>0</v>
      </c>
      <c r="Y20" s="14">
        <f t="shared" si="0"/>
        <v>0.9508220595238096</v>
      </c>
    </row>
    <row r="21" spans="1:25" ht="39">
      <c r="A21" s="15" t="s">
        <v>436</v>
      </c>
      <c r="B21" s="24" t="s">
        <v>435</v>
      </c>
      <c r="C21" s="11">
        <v>0</v>
      </c>
      <c r="D21" s="12">
        <v>8100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2">
        <v>5484.70105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3">
        <v>0</v>
      </c>
      <c r="Y21" s="14">
        <f t="shared" si="0"/>
        <v>0.677123586419753</v>
      </c>
    </row>
    <row r="22" spans="1:25" ht="26.25">
      <c r="A22" s="15" t="s">
        <v>438</v>
      </c>
      <c r="B22" s="24" t="s">
        <v>437</v>
      </c>
      <c r="C22" s="11">
        <v>0</v>
      </c>
      <c r="D22" s="12">
        <v>8100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2">
        <v>5484.70105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3">
        <v>0</v>
      </c>
      <c r="Y22" s="14">
        <f t="shared" si="0"/>
        <v>0.677123586419753</v>
      </c>
    </row>
    <row r="23" spans="1:25" ht="77.25">
      <c r="A23" s="15" t="s">
        <v>440</v>
      </c>
      <c r="B23" s="24" t="s">
        <v>439</v>
      </c>
      <c r="C23" s="11">
        <v>0</v>
      </c>
      <c r="D23" s="12">
        <v>2768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2">
        <v>1865.43208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3">
        <v>0</v>
      </c>
      <c r="Y23" s="14">
        <f t="shared" si="0"/>
        <v>0.673927774566474</v>
      </c>
    </row>
    <row r="24" spans="1:25" ht="90">
      <c r="A24" s="15" t="s">
        <v>442</v>
      </c>
      <c r="B24" s="24" t="s">
        <v>441</v>
      </c>
      <c r="C24" s="11">
        <v>0</v>
      </c>
      <c r="D24" s="12">
        <v>80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2">
        <v>30.75439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3">
        <v>0</v>
      </c>
      <c r="Y24" s="14">
        <f t="shared" si="0"/>
        <v>0.38442987500000003</v>
      </c>
    </row>
    <row r="25" spans="1:25" ht="77.25">
      <c r="A25" s="15" t="s">
        <v>444</v>
      </c>
      <c r="B25" s="24" t="s">
        <v>443</v>
      </c>
      <c r="C25" s="11">
        <v>0</v>
      </c>
      <c r="D25" s="12">
        <v>5252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2">
        <v>3882.15581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3">
        <v>0</v>
      </c>
      <c r="Y25" s="14">
        <f t="shared" si="0"/>
        <v>0.7391766584158416</v>
      </c>
    </row>
    <row r="26" spans="1:25" ht="77.25">
      <c r="A26" s="15" t="s">
        <v>446</v>
      </c>
      <c r="B26" s="24" t="s">
        <v>445</v>
      </c>
      <c r="C26" s="11">
        <v>0</v>
      </c>
      <c r="D26" s="12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2">
        <v>-293.64123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3">
        <v>0</v>
      </c>
      <c r="Y26" s="14"/>
    </row>
    <row r="27" spans="1:25" ht="15">
      <c r="A27" s="15" t="s">
        <v>448</v>
      </c>
      <c r="B27" s="24" t="s">
        <v>447</v>
      </c>
      <c r="C27" s="11">
        <v>0</v>
      </c>
      <c r="D27" s="12">
        <v>16000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2">
        <v>7280.5316299999995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3">
        <v>0</v>
      </c>
      <c r="Y27" s="14">
        <f t="shared" si="0"/>
        <v>0.455033226875</v>
      </c>
    </row>
    <row r="28" spans="1:25" ht="26.25">
      <c r="A28" s="15" t="s">
        <v>450</v>
      </c>
      <c r="B28" s="24" t="s">
        <v>449</v>
      </c>
      <c r="C28" s="11">
        <v>0</v>
      </c>
      <c r="D28" s="12">
        <v>16000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2">
        <v>7262.645820000001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3">
        <v>0</v>
      </c>
      <c r="Y28" s="14">
        <f t="shared" si="0"/>
        <v>0.45391536375</v>
      </c>
    </row>
    <row r="29" spans="1:25" ht="26.25">
      <c r="A29" s="15" t="s">
        <v>451</v>
      </c>
      <c r="B29" s="24" t="s">
        <v>449</v>
      </c>
      <c r="C29" s="11">
        <v>0</v>
      </c>
      <c r="D29" s="12">
        <v>16000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7294.01956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3">
        <v>0</v>
      </c>
      <c r="Y29" s="14">
        <f t="shared" si="0"/>
        <v>0.4558762225</v>
      </c>
    </row>
    <row r="30" spans="1:25" ht="39">
      <c r="A30" s="15" t="s">
        <v>453</v>
      </c>
      <c r="B30" s="24" t="s">
        <v>452</v>
      </c>
      <c r="C30" s="11">
        <v>0</v>
      </c>
      <c r="D30" s="12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2">
        <v>-31.37374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3">
        <v>0</v>
      </c>
      <c r="Y30" s="14"/>
    </row>
    <row r="31" spans="1:25" ht="15">
      <c r="A31" s="15" t="s">
        <v>455</v>
      </c>
      <c r="B31" s="24" t="s">
        <v>454</v>
      </c>
      <c r="C31" s="11">
        <v>0</v>
      </c>
      <c r="D31" s="12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2">
        <v>12.88581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3">
        <v>0</v>
      </c>
      <c r="Y31" s="14"/>
    </row>
    <row r="32" spans="1:25" ht="15">
      <c r="A32" s="15" t="s">
        <v>456</v>
      </c>
      <c r="B32" s="24" t="s">
        <v>454</v>
      </c>
      <c r="C32" s="11">
        <v>0</v>
      </c>
      <c r="D32" s="12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2">
        <v>12.88581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3">
        <v>0</v>
      </c>
      <c r="Y32" s="14"/>
    </row>
    <row r="33" spans="1:25" ht="26.25">
      <c r="A33" s="15" t="s">
        <v>458</v>
      </c>
      <c r="B33" s="24" t="s">
        <v>457</v>
      </c>
      <c r="C33" s="11">
        <v>0</v>
      </c>
      <c r="D33" s="12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2">
        <v>5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3">
        <v>0</v>
      </c>
      <c r="Y33" s="14"/>
    </row>
    <row r="34" spans="1:25" ht="39">
      <c r="A34" s="15" t="s">
        <v>460</v>
      </c>
      <c r="B34" s="24" t="s">
        <v>459</v>
      </c>
      <c r="C34" s="11">
        <v>0</v>
      </c>
      <c r="D34" s="12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2">
        <v>5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3">
        <v>0</v>
      </c>
      <c r="Y34" s="14"/>
    </row>
    <row r="35" spans="1:25" ht="15">
      <c r="A35" s="15" t="s">
        <v>462</v>
      </c>
      <c r="B35" s="24" t="s">
        <v>461</v>
      </c>
      <c r="C35" s="11">
        <v>0</v>
      </c>
      <c r="D35" s="12">
        <v>24500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2">
        <v>6084.19574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3">
        <v>0</v>
      </c>
      <c r="Y35" s="14">
        <f t="shared" si="0"/>
        <v>0.24833452</v>
      </c>
    </row>
    <row r="36" spans="1:25" ht="15">
      <c r="A36" s="15" t="s">
        <v>464</v>
      </c>
      <c r="B36" s="24" t="s">
        <v>463</v>
      </c>
      <c r="C36" s="11">
        <v>0</v>
      </c>
      <c r="D36" s="12">
        <v>8000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2">
        <v>1061.13474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3">
        <v>0</v>
      </c>
      <c r="Y36" s="14">
        <f t="shared" si="0"/>
        <v>0.1326418425</v>
      </c>
    </row>
    <row r="37" spans="1:25" ht="39">
      <c r="A37" s="15" t="s">
        <v>466</v>
      </c>
      <c r="B37" s="24" t="s">
        <v>465</v>
      </c>
      <c r="C37" s="11">
        <v>0</v>
      </c>
      <c r="D37" s="12">
        <v>8000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2">
        <v>1061.13474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3">
        <v>0</v>
      </c>
      <c r="Y37" s="14">
        <f t="shared" si="0"/>
        <v>0.1326418425</v>
      </c>
    </row>
    <row r="38" spans="1:25" ht="15">
      <c r="A38" s="15" t="s">
        <v>468</v>
      </c>
      <c r="B38" s="24" t="s">
        <v>467</v>
      </c>
      <c r="C38" s="11">
        <v>0</v>
      </c>
      <c r="D38" s="12">
        <v>16500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2">
        <v>5023.061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3">
        <v>0</v>
      </c>
      <c r="Y38" s="14">
        <f t="shared" si="0"/>
        <v>0.30442793939393936</v>
      </c>
    </row>
    <row r="39" spans="1:25" ht="15">
      <c r="A39" s="15" t="s">
        <v>470</v>
      </c>
      <c r="B39" s="24" t="s">
        <v>469</v>
      </c>
      <c r="C39" s="11">
        <v>0</v>
      </c>
      <c r="D39" s="12">
        <v>6100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2">
        <v>4612.96131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3">
        <v>0</v>
      </c>
      <c r="Y39" s="14">
        <f t="shared" si="0"/>
        <v>0.7562231655737705</v>
      </c>
    </row>
    <row r="40" spans="1:25" ht="39">
      <c r="A40" s="15" t="s">
        <v>471</v>
      </c>
      <c r="B40" s="24" t="s">
        <v>367</v>
      </c>
      <c r="C40" s="11">
        <v>0</v>
      </c>
      <c r="D40" s="12">
        <v>6100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2">
        <v>4612.96131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3">
        <v>0</v>
      </c>
      <c r="Y40" s="14">
        <f t="shared" si="0"/>
        <v>0.7562231655737705</v>
      </c>
    </row>
    <row r="41" spans="1:25" ht="15">
      <c r="A41" s="15" t="s">
        <v>473</v>
      </c>
      <c r="B41" s="24" t="s">
        <v>472</v>
      </c>
      <c r="C41" s="11">
        <v>0</v>
      </c>
      <c r="D41" s="12">
        <v>10400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2">
        <v>410.09969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3">
        <v>0</v>
      </c>
      <c r="Y41" s="14">
        <f t="shared" si="0"/>
        <v>0.0394326625</v>
      </c>
    </row>
    <row r="42" spans="1:25" ht="39">
      <c r="A42" s="15" t="s">
        <v>475</v>
      </c>
      <c r="B42" s="24" t="s">
        <v>474</v>
      </c>
      <c r="C42" s="11">
        <v>0</v>
      </c>
      <c r="D42" s="12">
        <v>10400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2">
        <v>410.09969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3">
        <v>0</v>
      </c>
      <c r="Y42" s="14">
        <f t="shared" si="0"/>
        <v>0.0394326625</v>
      </c>
    </row>
    <row r="43" spans="1:25" ht="15">
      <c r="A43" s="15" t="s">
        <v>477</v>
      </c>
      <c r="B43" s="24" t="s">
        <v>476</v>
      </c>
      <c r="C43" s="11">
        <v>0</v>
      </c>
      <c r="D43" s="12">
        <v>8607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2">
        <v>4095.84883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3">
        <v>0</v>
      </c>
      <c r="Y43" s="14">
        <f t="shared" si="0"/>
        <v>0.4758741524340653</v>
      </c>
    </row>
    <row r="44" spans="1:25" ht="26.25">
      <c r="A44" s="15" t="s">
        <v>479</v>
      </c>
      <c r="B44" s="24" t="s">
        <v>478</v>
      </c>
      <c r="C44" s="11">
        <v>0</v>
      </c>
      <c r="D44" s="12">
        <v>7500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2">
        <v>3512.84883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3">
        <v>0</v>
      </c>
      <c r="Y44" s="14">
        <f t="shared" si="0"/>
        <v>0.468379844</v>
      </c>
    </row>
    <row r="45" spans="1:25" ht="39">
      <c r="A45" s="15" t="s">
        <v>481</v>
      </c>
      <c r="B45" s="24" t="s">
        <v>480</v>
      </c>
      <c r="C45" s="11">
        <v>0</v>
      </c>
      <c r="D45" s="12">
        <v>7500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2">
        <v>3512.84883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3">
        <v>0</v>
      </c>
      <c r="Y45" s="14">
        <f t="shared" si="0"/>
        <v>0.468379844</v>
      </c>
    </row>
    <row r="46" spans="1:25" ht="39">
      <c r="A46" s="15" t="s">
        <v>483</v>
      </c>
      <c r="B46" s="24" t="s">
        <v>482</v>
      </c>
      <c r="C46" s="11">
        <v>0</v>
      </c>
      <c r="D46" s="12">
        <v>1107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2">
        <v>583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3">
        <v>0</v>
      </c>
      <c r="Y46" s="14">
        <f t="shared" si="0"/>
        <v>0.5266485998193315</v>
      </c>
    </row>
    <row r="47" spans="1:25" ht="51.75">
      <c r="A47" s="15" t="s">
        <v>485</v>
      </c>
      <c r="B47" s="24" t="s">
        <v>484</v>
      </c>
      <c r="C47" s="11">
        <v>0</v>
      </c>
      <c r="D47" s="12">
        <v>1052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2">
        <v>583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3">
        <v>0</v>
      </c>
      <c r="Y47" s="14">
        <f t="shared" si="0"/>
        <v>0.5541825095057035</v>
      </c>
    </row>
    <row r="48" spans="1:25" ht="64.5">
      <c r="A48" s="15" t="s">
        <v>487</v>
      </c>
      <c r="B48" s="24" t="s">
        <v>486</v>
      </c>
      <c r="C48" s="11">
        <v>0</v>
      </c>
      <c r="D48" s="12">
        <v>1052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2">
        <v>583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3">
        <v>0</v>
      </c>
      <c r="Y48" s="14">
        <f t="shared" si="0"/>
        <v>0.5541825095057035</v>
      </c>
    </row>
    <row r="49" spans="1:25" ht="26.25">
      <c r="A49" s="15" t="s">
        <v>489</v>
      </c>
      <c r="B49" s="24" t="s">
        <v>488</v>
      </c>
      <c r="C49" s="11">
        <v>0</v>
      </c>
      <c r="D49" s="12">
        <v>55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2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3">
        <v>0</v>
      </c>
      <c r="Y49" s="14">
        <f t="shared" si="0"/>
        <v>0</v>
      </c>
    </row>
    <row r="50" spans="1:25" ht="39">
      <c r="A50" s="15" t="s">
        <v>491</v>
      </c>
      <c r="B50" s="24" t="s">
        <v>490</v>
      </c>
      <c r="C50" s="11">
        <v>0</v>
      </c>
      <c r="D50" s="12">
        <v>12720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2">
        <v>8198.74162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3">
        <v>0</v>
      </c>
      <c r="Y50" s="14">
        <f t="shared" si="0"/>
        <v>0.6445551588050314</v>
      </c>
    </row>
    <row r="51" spans="1:25" ht="77.25">
      <c r="A51" s="15" t="s">
        <v>493</v>
      </c>
      <c r="B51" s="24" t="s">
        <v>492</v>
      </c>
      <c r="C51" s="11">
        <v>0</v>
      </c>
      <c r="D51" s="12">
        <v>12500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2">
        <v>8101.959339999999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3">
        <v>0</v>
      </c>
      <c r="Y51" s="14">
        <f t="shared" si="0"/>
        <v>0.6481567471999999</v>
      </c>
    </row>
    <row r="52" spans="1:25" ht="64.5">
      <c r="A52" s="15" t="s">
        <v>495</v>
      </c>
      <c r="B52" s="24" t="s">
        <v>494</v>
      </c>
      <c r="C52" s="11">
        <v>0</v>
      </c>
      <c r="D52" s="12">
        <v>4000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2">
        <v>3281.74667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3">
        <v>0</v>
      </c>
      <c r="Y52" s="14">
        <f t="shared" si="0"/>
        <v>0.8204366675</v>
      </c>
    </row>
    <row r="53" spans="1:25" ht="77.25">
      <c r="A53" s="15" t="s">
        <v>497</v>
      </c>
      <c r="B53" s="24" t="s">
        <v>496</v>
      </c>
      <c r="C53" s="11">
        <v>0</v>
      </c>
      <c r="D53" s="12">
        <v>4000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2">
        <v>3281.74667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3">
        <v>0</v>
      </c>
      <c r="Y53" s="14">
        <f t="shared" si="0"/>
        <v>0.8204366675</v>
      </c>
    </row>
    <row r="54" spans="1:25" ht="77.25">
      <c r="A54" s="15" t="s">
        <v>499</v>
      </c>
      <c r="B54" s="24" t="s">
        <v>498</v>
      </c>
      <c r="C54" s="11">
        <v>0</v>
      </c>
      <c r="D54" s="12">
        <v>8500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2">
        <v>4820.21267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3">
        <v>0</v>
      </c>
      <c r="Y54" s="14">
        <f t="shared" si="0"/>
        <v>0.5670838435294118</v>
      </c>
    </row>
    <row r="55" spans="1:25" ht="64.5">
      <c r="A55" s="15" t="s">
        <v>501</v>
      </c>
      <c r="B55" s="24" t="s">
        <v>500</v>
      </c>
      <c r="C55" s="11">
        <v>0</v>
      </c>
      <c r="D55" s="12">
        <v>8500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2">
        <v>4820.21267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3">
        <v>0</v>
      </c>
      <c r="Y55" s="14">
        <f t="shared" si="0"/>
        <v>0.5670838435294118</v>
      </c>
    </row>
    <row r="56" spans="1:25" ht="77.25">
      <c r="A56" s="15" t="s">
        <v>503</v>
      </c>
      <c r="B56" s="24" t="s">
        <v>502</v>
      </c>
      <c r="C56" s="11">
        <v>0</v>
      </c>
      <c r="D56" s="12">
        <v>220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2">
        <v>96.78228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3">
        <v>0</v>
      </c>
      <c r="Y56" s="14">
        <f t="shared" si="0"/>
        <v>0.43991945454545456</v>
      </c>
    </row>
    <row r="57" spans="1:25" ht="77.25">
      <c r="A57" s="15" t="s">
        <v>505</v>
      </c>
      <c r="B57" s="24" t="s">
        <v>504</v>
      </c>
      <c r="C57" s="11">
        <v>0</v>
      </c>
      <c r="D57" s="12">
        <v>220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2">
        <v>96.78228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3">
        <v>0</v>
      </c>
      <c r="Y57" s="14">
        <f t="shared" si="0"/>
        <v>0.43991945454545456</v>
      </c>
    </row>
    <row r="58" spans="1:25" ht="77.25">
      <c r="A58" s="15" t="s">
        <v>507</v>
      </c>
      <c r="B58" s="24" t="s">
        <v>506</v>
      </c>
      <c r="C58" s="11">
        <v>0</v>
      </c>
      <c r="D58" s="12">
        <v>220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2">
        <v>96.78228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3">
        <v>0</v>
      </c>
      <c r="Y58" s="14">
        <f t="shared" si="0"/>
        <v>0.43991945454545456</v>
      </c>
    </row>
    <row r="59" spans="1:25" ht="26.25">
      <c r="A59" s="15" t="s">
        <v>509</v>
      </c>
      <c r="B59" s="24" t="s">
        <v>508</v>
      </c>
      <c r="C59" s="11">
        <v>0</v>
      </c>
      <c r="D59" s="12">
        <v>216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2">
        <v>492.55744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3">
        <v>0</v>
      </c>
      <c r="Y59" s="14">
        <f t="shared" si="0"/>
        <v>2.2803585185185185</v>
      </c>
    </row>
    <row r="60" spans="1:25" ht="15">
      <c r="A60" s="15" t="s">
        <v>511</v>
      </c>
      <c r="B60" s="24" t="s">
        <v>510</v>
      </c>
      <c r="C60" s="11">
        <v>0</v>
      </c>
      <c r="D60" s="12">
        <v>216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2">
        <v>492.55744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3">
        <v>0</v>
      </c>
      <c r="Y60" s="14">
        <f t="shared" si="0"/>
        <v>2.2803585185185185</v>
      </c>
    </row>
    <row r="61" spans="1:25" ht="26.25">
      <c r="A61" s="15" t="s">
        <v>513</v>
      </c>
      <c r="B61" s="24" t="s">
        <v>512</v>
      </c>
      <c r="C61" s="11">
        <v>0</v>
      </c>
      <c r="D61" s="12">
        <v>25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2">
        <v>54.72039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3">
        <v>0</v>
      </c>
      <c r="Y61" s="14">
        <f t="shared" si="0"/>
        <v>2.1888156</v>
      </c>
    </row>
    <row r="62" spans="1:25" ht="26.25">
      <c r="A62" s="15" t="s">
        <v>515</v>
      </c>
      <c r="B62" s="24" t="s">
        <v>514</v>
      </c>
      <c r="C62" s="11">
        <v>0</v>
      </c>
      <c r="D62" s="12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2">
        <v>0.25712999999999997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3">
        <v>0</v>
      </c>
      <c r="Y62" s="14"/>
    </row>
    <row r="63" spans="1:25" ht="26.25">
      <c r="A63" s="15" t="s">
        <v>517</v>
      </c>
      <c r="B63" s="24" t="s">
        <v>516</v>
      </c>
      <c r="C63" s="11">
        <v>0</v>
      </c>
      <c r="D63" s="12">
        <v>70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2">
        <v>192.41867000000002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3">
        <v>0</v>
      </c>
      <c r="Y63" s="14"/>
    </row>
    <row r="64" spans="1:25" ht="26.25">
      <c r="A64" s="15" t="s">
        <v>519</v>
      </c>
      <c r="B64" s="24" t="s">
        <v>518</v>
      </c>
      <c r="C64" s="11">
        <v>0</v>
      </c>
      <c r="D64" s="12">
        <v>121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2">
        <v>245.16126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3">
        <v>0</v>
      </c>
      <c r="Y64" s="14">
        <f t="shared" si="0"/>
        <v>2.0261261157024792</v>
      </c>
    </row>
    <row r="65" spans="1:25" ht="26.25">
      <c r="A65" s="15" t="s">
        <v>521</v>
      </c>
      <c r="B65" s="24" t="s">
        <v>520</v>
      </c>
      <c r="C65" s="11">
        <v>0</v>
      </c>
      <c r="D65" s="12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2">
        <v>-1E-05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3">
        <v>0</v>
      </c>
      <c r="Y65" s="14"/>
    </row>
    <row r="66" spans="1:25" ht="26.25">
      <c r="A66" s="15" t="s">
        <v>523</v>
      </c>
      <c r="B66" s="24" t="s">
        <v>522</v>
      </c>
      <c r="C66" s="11">
        <v>0</v>
      </c>
      <c r="D66" s="12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2">
        <v>475.30809000000005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3">
        <v>0</v>
      </c>
      <c r="Y66" s="14"/>
    </row>
    <row r="67" spans="1:25" ht="15">
      <c r="A67" s="15" t="s">
        <v>525</v>
      </c>
      <c r="B67" s="24" t="s">
        <v>524</v>
      </c>
      <c r="C67" s="11">
        <v>0</v>
      </c>
      <c r="D67" s="12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2">
        <v>475.30809000000005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3">
        <v>0</v>
      </c>
      <c r="Y67" s="14"/>
    </row>
    <row r="68" spans="1:25" ht="15">
      <c r="A68" s="15" t="s">
        <v>527</v>
      </c>
      <c r="B68" s="24" t="s">
        <v>526</v>
      </c>
      <c r="C68" s="11">
        <v>0</v>
      </c>
      <c r="D68" s="12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2">
        <v>475.30809000000005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3">
        <v>0</v>
      </c>
      <c r="Y68" s="14"/>
    </row>
    <row r="69" spans="1:25" ht="26.25">
      <c r="A69" s="15" t="s">
        <v>529</v>
      </c>
      <c r="B69" s="24" t="s">
        <v>528</v>
      </c>
      <c r="C69" s="11">
        <v>0</v>
      </c>
      <c r="D69" s="12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2">
        <v>475.30809000000005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3">
        <v>0</v>
      </c>
      <c r="Y69" s="14"/>
    </row>
    <row r="70" spans="1:25" ht="26.25">
      <c r="A70" s="15" t="s">
        <v>531</v>
      </c>
      <c r="B70" s="24" t="s">
        <v>530</v>
      </c>
      <c r="C70" s="11">
        <v>0</v>
      </c>
      <c r="D70" s="12">
        <v>1500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2">
        <v>239.88470999999998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3">
        <v>0</v>
      </c>
      <c r="Y70" s="14">
        <f t="shared" si="0"/>
        <v>0.15992314</v>
      </c>
    </row>
    <row r="71" spans="1:25" ht="26.25">
      <c r="A71" s="15" t="s">
        <v>533</v>
      </c>
      <c r="B71" s="24" t="s">
        <v>532</v>
      </c>
      <c r="C71" s="11">
        <v>0</v>
      </c>
      <c r="D71" s="12">
        <v>1500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2">
        <v>239.88470999999998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3">
        <v>0</v>
      </c>
      <c r="Y71" s="14">
        <f t="shared" si="0"/>
        <v>0.15992314</v>
      </c>
    </row>
    <row r="72" spans="1:25" ht="39">
      <c r="A72" s="15" t="s">
        <v>534</v>
      </c>
      <c r="B72" s="24" t="s">
        <v>386</v>
      </c>
      <c r="C72" s="11">
        <v>0</v>
      </c>
      <c r="D72" s="12">
        <v>1500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2">
        <v>239.88470999999998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3">
        <v>0</v>
      </c>
      <c r="Y72" s="14">
        <f t="shared" si="0"/>
        <v>0.15992314</v>
      </c>
    </row>
    <row r="73" spans="1:25" ht="51.75">
      <c r="A73" s="15" t="s">
        <v>536</v>
      </c>
      <c r="B73" s="24" t="s">
        <v>535</v>
      </c>
      <c r="C73" s="11">
        <v>0</v>
      </c>
      <c r="D73" s="12">
        <v>1500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2">
        <v>239.88470999999998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3">
        <v>0</v>
      </c>
      <c r="Y73" s="14">
        <f t="shared" si="0"/>
        <v>0.15992314</v>
      </c>
    </row>
    <row r="74" spans="1:25" ht="15">
      <c r="A74" s="15" t="s">
        <v>538</v>
      </c>
      <c r="B74" s="24" t="s">
        <v>537</v>
      </c>
      <c r="C74" s="11">
        <v>0</v>
      </c>
      <c r="D74" s="12">
        <v>2709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2">
        <v>1089.96496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3">
        <v>0</v>
      </c>
      <c r="Y74" s="14">
        <f t="shared" si="0"/>
        <v>0.40234956072351424</v>
      </c>
    </row>
    <row r="75" spans="1:25" ht="26.25">
      <c r="A75" s="15" t="s">
        <v>540</v>
      </c>
      <c r="B75" s="24" t="s">
        <v>539</v>
      </c>
      <c r="C75" s="11">
        <v>0</v>
      </c>
      <c r="D75" s="12">
        <v>165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2">
        <v>40.29655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3">
        <v>0</v>
      </c>
      <c r="Y75" s="14">
        <f t="shared" si="0"/>
        <v>0.24422151515151516</v>
      </c>
    </row>
    <row r="76" spans="1:25" ht="64.5">
      <c r="A76" s="15" t="s">
        <v>542</v>
      </c>
      <c r="B76" s="24" t="s">
        <v>541</v>
      </c>
      <c r="C76" s="11">
        <v>0</v>
      </c>
      <c r="D76" s="12">
        <v>150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2">
        <v>31.719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3">
        <v>0</v>
      </c>
      <c r="Y76" s="14">
        <f t="shared" si="0"/>
        <v>0.21146</v>
      </c>
    </row>
    <row r="77" spans="1:25" ht="51.75">
      <c r="A77" s="15" t="s">
        <v>544</v>
      </c>
      <c r="B77" s="24" t="s">
        <v>543</v>
      </c>
      <c r="C77" s="11">
        <v>0</v>
      </c>
      <c r="D77" s="12">
        <v>15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2">
        <v>8.577549999999999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3">
        <v>0</v>
      </c>
      <c r="Y77" s="14">
        <f t="shared" si="0"/>
        <v>0.5718366666666665</v>
      </c>
    </row>
    <row r="78" spans="1:25" ht="64.5">
      <c r="A78" s="15" t="s">
        <v>546</v>
      </c>
      <c r="B78" s="24" t="s">
        <v>545</v>
      </c>
      <c r="C78" s="11">
        <v>0</v>
      </c>
      <c r="D78" s="12">
        <v>50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2">
        <v>3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3">
        <v>0</v>
      </c>
      <c r="Y78" s="14">
        <f aca="true" t="shared" si="1" ref="Y78:Y135">O78/D78</f>
        <v>0.06</v>
      </c>
    </row>
    <row r="79" spans="1:25" ht="64.5">
      <c r="A79" s="15" t="s">
        <v>548</v>
      </c>
      <c r="B79" s="24" t="s">
        <v>547</v>
      </c>
      <c r="C79" s="11">
        <v>0</v>
      </c>
      <c r="D79" s="12">
        <v>90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2">
        <v>25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3">
        <v>0</v>
      </c>
      <c r="Y79" s="14">
        <f t="shared" si="1"/>
        <v>0.2777777777777778</v>
      </c>
    </row>
    <row r="80" spans="1:25" ht="51.75">
      <c r="A80" s="15" t="s">
        <v>550</v>
      </c>
      <c r="B80" s="24" t="s">
        <v>549</v>
      </c>
      <c r="C80" s="11">
        <v>0</v>
      </c>
      <c r="D80" s="12">
        <v>90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2">
        <v>25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3">
        <v>0</v>
      </c>
      <c r="Y80" s="14">
        <f t="shared" si="1"/>
        <v>0.2777777777777778</v>
      </c>
    </row>
    <row r="81" spans="1:25" ht="102.75">
      <c r="A81" s="15" t="s">
        <v>552</v>
      </c>
      <c r="B81" s="24" t="s">
        <v>551</v>
      </c>
      <c r="C81" s="11">
        <v>0</v>
      </c>
      <c r="D81" s="12">
        <v>135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2">
        <v>74.02601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3">
        <v>0</v>
      </c>
      <c r="Y81" s="14">
        <f t="shared" si="1"/>
        <v>0.5483408148148148</v>
      </c>
    </row>
    <row r="82" spans="1:25" ht="26.25">
      <c r="A82" s="15" t="s">
        <v>554</v>
      </c>
      <c r="B82" s="24" t="s">
        <v>553</v>
      </c>
      <c r="C82" s="11">
        <v>0</v>
      </c>
      <c r="D82" s="12">
        <v>135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2">
        <v>74.02601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3">
        <v>0</v>
      </c>
      <c r="Y82" s="14">
        <f t="shared" si="1"/>
        <v>0.5483408148148148</v>
      </c>
    </row>
    <row r="83" spans="1:25" ht="51.75">
      <c r="A83" s="15" t="s">
        <v>556</v>
      </c>
      <c r="B83" s="24" t="s">
        <v>555</v>
      </c>
      <c r="C83" s="11">
        <v>0</v>
      </c>
      <c r="D83" s="12">
        <v>853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2">
        <v>255.53101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3">
        <v>0</v>
      </c>
      <c r="Y83" s="14">
        <f t="shared" si="1"/>
        <v>0.2995674208675264</v>
      </c>
    </row>
    <row r="84" spans="1:25" ht="26.25">
      <c r="A84" s="15" t="s">
        <v>558</v>
      </c>
      <c r="B84" s="24" t="s">
        <v>557</v>
      </c>
      <c r="C84" s="11">
        <v>0</v>
      </c>
      <c r="D84" s="12">
        <v>106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2">
        <v>31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3">
        <v>0</v>
      </c>
      <c r="Y84" s="14">
        <f t="shared" si="1"/>
        <v>0.29245283018867924</v>
      </c>
    </row>
    <row r="85" spans="1:25" ht="39">
      <c r="A85" s="15" t="s">
        <v>560</v>
      </c>
      <c r="B85" s="24" t="s">
        <v>559</v>
      </c>
      <c r="C85" s="11">
        <v>0</v>
      </c>
      <c r="D85" s="12">
        <v>20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2">
        <v>4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3">
        <v>0</v>
      </c>
      <c r="Y85" s="14">
        <f t="shared" si="1"/>
        <v>0.2</v>
      </c>
    </row>
    <row r="86" spans="1:25" ht="51.75">
      <c r="A86" s="15" t="s">
        <v>562</v>
      </c>
      <c r="B86" s="24" t="s">
        <v>561</v>
      </c>
      <c r="C86" s="11">
        <v>0</v>
      </c>
      <c r="D86" s="12">
        <v>20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2">
        <v>4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3">
        <v>0</v>
      </c>
      <c r="Y86" s="14">
        <f t="shared" si="1"/>
        <v>0.2</v>
      </c>
    </row>
    <row r="87" spans="1:25" ht="26.25">
      <c r="A87" s="15" t="s">
        <v>564</v>
      </c>
      <c r="B87" s="24" t="s">
        <v>563</v>
      </c>
      <c r="C87" s="11">
        <v>0</v>
      </c>
      <c r="D87" s="12">
        <v>86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2">
        <v>27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3">
        <v>0</v>
      </c>
      <c r="Y87" s="14">
        <f t="shared" si="1"/>
        <v>0.313953488372093</v>
      </c>
    </row>
    <row r="88" spans="1:25" ht="51.75">
      <c r="A88" s="15" t="s">
        <v>566</v>
      </c>
      <c r="B88" s="24" t="s">
        <v>565</v>
      </c>
      <c r="C88" s="11">
        <v>0</v>
      </c>
      <c r="D88" s="12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2">
        <v>10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3">
        <v>0</v>
      </c>
      <c r="Y88" s="14"/>
    </row>
    <row r="89" spans="1:25" ht="64.5">
      <c r="A89" s="15" t="s">
        <v>568</v>
      </c>
      <c r="B89" s="24" t="s">
        <v>567</v>
      </c>
      <c r="C89" s="11">
        <v>0</v>
      </c>
      <c r="D89" s="12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2">
        <v>10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3">
        <v>0</v>
      </c>
      <c r="Y89" s="14"/>
    </row>
    <row r="90" spans="1:25" ht="64.5">
      <c r="A90" s="15" t="s">
        <v>570</v>
      </c>
      <c r="B90" s="24" t="s">
        <v>569</v>
      </c>
      <c r="C90" s="11">
        <v>0</v>
      </c>
      <c r="D90" s="12">
        <v>180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2">
        <v>20.47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3">
        <v>0</v>
      </c>
      <c r="Y90" s="14">
        <f t="shared" si="1"/>
        <v>0.11372222222222221</v>
      </c>
    </row>
    <row r="91" spans="1:25" ht="39">
      <c r="A91" s="15" t="s">
        <v>572</v>
      </c>
      <c r="B91" s="24" t="s">
        <v>571</v>
      </c>
      <c r="C91" s="11">
        <v>0</v>
      </c>
      <c r="D91" s="12">
        <v>65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2">
        <v>31.49684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3">
        <v>0</v>
      </c>
      <c r="Y91" s="14">
        <f t="shared" si="1"/>
        <v>0.4845667692307692</v>
      </c>
    </row>
    <row r="92" spans="1:25" ht="51.75">
      <c r="A92" s="15" t="s">
        <v>574</v>
      </c>
      <c r="B92" s="24" t="s">
        <v>573</v>
      </c>
      <c r="C92" s="11">
        <v>0</v>
      </c>
      <c r="D92" s="12">
        <v>65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2">
        <v>31.49684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3">
        <v>0</v>
      </c>
      <c r="Y92" s="14">
        <f t="shared" si="1"/>
        <v>0.4845667692307692</v>
      </c>
    </row>
    <row r="93" spans="1:25" ht="26.25">
      <c r="A93" s="15" t="s">
        <v>576</v>
      </c>
      <c r="B93" s="24" t="s">
        <v>575</v>
      </c>
      <c r="C93" s="11">
        <v>0</v>
      </c>
      <c r="D93" s="12">
        <v>1065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2">
        <v>599.1445500000001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3">
        <v>0</v>
      </c>
      <c r="Y93" s="14">
        <f t="shared" si="1"/>
        <v>0.5625770422535212</v>
      </c>
    </row>
    <row r="94" spans="1:25" ht="39">
      <c r="A94" s="15" t="s">
        <v>578</v>
      </c>
      <c r="B94" s="24" t="s">
        <v>577</v>
      </c>
      <c r="C94" s="11">
        <v>0</v>
      </c>
      <c r="D94" s="12">
        <v>1065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2">
        <v>599.1445500000001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3">
        <v>0</v>
      </c>
      <c r="Y94" s="14">
        <f t="shared" si="1"/>
        <v>0.5625770422535212</v>
      </c>
    </row>
    <row r="95" spans="1:25" ht="15">
      <c r="A95" s="15" t="s">
        <v>580</v>
      </c>
      <c r="B95" s="24" t="s">
        <v>579</v>
      </c>
      <c r="C95" s="11">
        <v>0</v>
      </c>
      <c r="D95" s="12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2">
        <v>185.29493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3">
        <v>0</v>
      </c>
      <c r="Y95" s="14"/>
    </row>
    <row r="96" spans="1:25" ht="15">
      <c r="A96" s="15" t="s">
        <v>582</v>
      </c>
      <c r="B96" s="24" t="s">
        <v>581</v>
      </c>
      <c r="C96" s="11">
        <v>0</v>
      </c>
      <c r="D96" s="12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2">
        <v>-11.81101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3">
        <v>0</v>
      </c>
      <c r="Y96" s="14"/>
    </row>
    <row r="97" spans="1:25" ht="26.25">
      <c r="A97" s="15" t="s">
        <v>584</v>
      </c>
      <c r="B97" s="24" t="s">
        <v>583</v>
      </c>
      <c r="C97" s="11">
        <v>0</v>
      </c>
      <c r="D97" s="12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2">
        <v>-11.81101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3">
        <v>0</v>
      </c>
      <c r="Y97" s="14"/>
    </row>
    <row r="98" spans="1:25" ht="15">
      <c r="A98" s="15" t="s">
        <v>586</v>
      </c>
      <c r="B98" s="24" t="s">
        <v>585</v>
      </c>
      <c r="C98" s="11">
        <v>0</v>
      </c>
      <c r="D98" s="12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2">
        <v>197.10594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3">
        <v>0</v>
      </c>
      <c r="Y98" s="14"/>
    </row>
    <row r="99" spans="1:25" ht="26.25">
      <c r="A99" s="15" t="s">
        <v>588</v>
      </c>
      <c r="B99" s="24" t="s">
        <v>587</v>
      </c>
      <c r="C99" s="11">
        <v>0</v>
      </c>
      <c r="D99" s="12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2">
        <v>197.10594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3">
        <v>0</v>
      </c>
      <c r="Y99" s="14"/>
    </row>
    <row r="100" spans="1:25" ht="15">
      <c r="A100" s="15" t="s">
        <v>590</v>
      </c>
      <c r="B100" s="24" t="s">
        <v>589</v>
      </c>
      <c r="C100" s="11">
        <v>0</v>
      </c>
      <c r="D100" s="12">
        <v>597532.89382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2">
        <v>372247.63013999996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3">
        <v>0</v>
      </c>
      <c r="Y100" s="14">
        <f t="shared" si="1"/>
        <v>0.6229742897671092</v>
      </c>
    </row>
    <row r="101" spans="1:25" ht="39">
      <c r="A101" s="15" t="s">
        <v>592</v>
      </c>
      <c r="B101" s="24" t="s">
        <v>591</v>
      </c>
      <c r="C101" s="11">
        <v>0</v>
      </c>
      <c r="D101" s="12">
        <v>575885.52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2">
        <v>393245.76571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3">
        <v>0</v>
      </c>
      <c r="Y101" s="14">
        <f t="shared" si="1"/>
        <v>0.6828540604910504</v>
      </c>
    </row>
    <row r="102" spans="1:25" ht="26.25">
      <c r="A102" s="15" t="s">
        <v>594</v>
      </c>
      <c r="B102" s="24" t="s">
        <v>593</v>
      </c>
      <c r="C102" s="11">
        <v>0</v>
      </c>
      <c r="D102" s="12">
        <v>55229.3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2">
        <v>33095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3">
        <v>0</v>
      </c>
      <c r="Y102" s="14">
        <f t="shared" si="1"/>
        <v>0.5992290324157648</v>
      </c>
    </row>
    <row r="103" spans="1:25" ht="15">
      <c r="A103" s="15" t="s">
        <v>596</v>
      </c>
      <c r="B103" s="24" t="s">
        <v>595</v>
      </c>
      <c r="C103" s="11">
        <v>0</v>
      </c>
      <c r="D103" s="12">
        <v>14548.5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2">
        <v>14548.5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3">
        <v>0</v>
      </c>
      <c r="Y103" s="14">
        <f t="shared" si="1"/>
        <v>1</v>
      </c>
    </row>
    <row r="104" spans="1:25" ht="26.25">
      <c r="A104" s="15" t="s">
        <v>598</v>
      </c>
      <c r="B104" s="24" t="s">
        <v>597</v>
      </c>
      <c r="C104" s="11">
        <v>0</v>
      </c>
      <c r="D104" s="12">
        <v>14548.5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2">
        <v>14548.5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3">
        <v>0</v>
      </c>
      <c r="Y104" s="14">
        <f t="shared" si="1"/>
        <v>1</v>
      </c>
    </row>
    <row r="105" spans="1:25" ht="26.25">
      <c r="A105" s="15" t="s">
        <v>600</v>
      </c>
      <c r="B105" s="24" t="s">
        <v>599</v>
      </c>
      <c r="C105" s="11">
        <v>0</v>
      </c>
      <c r="D105" s="12">
        <v>40680.8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2">
        <v>18546.5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3">
        <v>0</v>
      </c>
      <c r="Y105" s="14">
        <f t="shared" si="1"/>
        <v>0.45590303042221386</v>
      </c>
    </row>
    <row r="106" spans="1:25" ht="26.25">
      <c r="A106" s="15" t="s">
        <v>602</v>
      </c>
      <c r="B106" s="24" t="s">
        <v>601</v>
      </c>
      <c r="C106" s="11">
        <v>0</v>
      </c>
      <c r="D106" s="12">
        <v>40680.8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2">
        <v>18546.5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3">
        <v>0</v>
      </c>
      <c r="Y106" s="14">
        <f t="shared" si="1"/>
        <v>0.45590303042221386</v>
      </c>
    </row>
    <row r="107" spans="1:25" ht="26.25">
      <c r="A107" s="15" t="s">
        <v>604</v>
      </c>
      <c r="B107" s="24" t="s">
        <v>603</v>
      </c>
      <c r="C107" s="11">
        <v>0</v>
      </c>
      <c r="D107" s="12">
        <v>165755.02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2">
        <v>134940.38131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3">
        <v>0</v>
      </c>
      <c r="Y107" s="14">
        <f t="shared" si="1"/>
        <v>0.814095291412592</v>
      </c>
    </row>
    <row r="108" spans="1:25" ht="26.25">
      <c r="A108" s="15" t="s">
        <v>605</v>
      </c>
      <c r="B108" s="24" t="s">
        <v>387</v>
      </c>
      <c r="C108" s="11">
        <v>0</v>
      </c>
      <c r="D108" s="12">
        <v>1033.56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2">
        <v>1033.56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3">
        <v>0</v>
      </c>
      <c r="Y108" s="14">
        <f t="shared" si="1"/>
        <v>1</v>
      </c>
    </row>
    <row r="109" spans="1:25" ht="26.25">
      <c r="A109" s="15" t="s">
        <v>607</v>
      </c>
      <c r="B109" s="24" t="s">
        <v>606</v>
      </c>
      <c r="C109" s="11">
        <v>0</v>
      </c>
      <c r="D109" s="12">
        <v>1033.56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2">
        <v>1033.56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3">
        <v>0</v>
      </c>
      <c r="Y109" s="14">
        <f t="shared" si="1"/>
        <v>1</v>
      </c>
    </row>
    <row r="110" spans="1:25" ht="26.25">
      <c r="A110" s="15" t="s">
        <v>609</v>
      </c>
      <c r="B110" s="24" t="s">
        <v>608</v>
      </c>
      <c r="C110" s="11">
        <v>0</v>
      </c>
      <c r="D110" s="12">
        <v>1503.36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2">
        <v>1503.36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3">
        <v>0</v>
      </c>
      <c r="Y110" s="14">
        <f t="shared" si="1"/>
        <v>1</v>
      </c>
    </row>
    <row r="111" spans="1:25" ht="26.25">
      <c r="A111" s="15" t="s">
        <v>611</v>
      </c>
      <c r="B111" s="24" t="s">
        <v>610</v>
      </c>
      <c r="C111" s="11">
        <v>0</v>
      </c>
      <c r="D111" s="12">
        <v>1503.36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2">
        <v>1503.36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3">
        <v>0</v>
      </c>
      <c r="Y111" s="14">
        <f t="shared" si="1"/>
        <v>1</v>
      </c>
    </row>
    <row r="112" spans="1:25" ht="66" customHeight="1">
      <c r="A112" s="15" t="s">
        <v>613</v>
      </c>
      <c r="B112" s="24" t="s">
        <v>612</v>
      </c>
      <c r="C112" s="11">
        <v>0</v>
      </c>
      <c r="D112" s="12">
        <v>108125.8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2">
        <v>99717.46131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3">
        <v>0</v>
      </c>
      <c r="Y112" s="14">
        <f t="shared" si="1"/>
        <v>0.9222355932626626</v>
      </c>
    </row>
    <row r="113" spans="1:25" ht="77.25">
      <c r="A113" s="15" t="s">
        <v>614</v>
      </c>
      <c r="B113" s="24" t="s">
        <v>388</v>
      </c>
      <c r="C113" s="11">
        <v>0</v>
      </c>
      <c r="D113" s="12">
        <v>108125.8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2">
        <v>99717.46131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3">
        <v>0</v>
      </c>
      <c r="Y113" s="14">
        <f t="shared" si="1"/>
        <v>0.9222355932626626</v>
      </c>
    </row>
    <row r="114" spans="1:25" ht="39">
      <c r="A114" s="15" t="s">
        <v>616</v>
      </c>
      <c r="B114" s="24" t="s">
        <v>615</v>
      </c>
      <c r="C114" s="11">
        <v>0</v>
      </c>
      <c r="D114" s="12">
        <v>108125.8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2">
        <v>99717.46131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3">
        <v>0</v>
      </c>
      <c r="Y114" s="14">
        <f t="shared" si="1"/>
        <v>0.9222355932626626</v>
      </c>
    </row>
    <row r="115" spans="1:25" ht="15">
      <c r="A115" s="15" t="s">
        <v>618</v>
      </c>
      <c r="B115" s="24" t="s">
        <v>617</v>
      </c>
      <c r="C115" s="11">
        <v>0</v>
      </c>
      <c r="D115" s="12">
        <v>55092.3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2">
        <v>32686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3">
        <v>0</v>
      </c>
      <c r="Y115" s="14">
        <f t="shared" si="1"/>
        <v>0.5932952517865473</v>
      </c>
    </row>
    <row r="116" spans="1:25" ht="15">
      <c r="A116" s="15" t="s">
        <v>620</v>
      </c>
      <c r="B116" s="24" t="s">
        <v>619</v>
      </c>
      <c r="C116" s="11">
        <v>0</v>
      </c>
      <c r="D116" s="12">
        <v>55092.3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2">
        <v>32686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3">
        <v>0</v>
      </c>
      <c r="Y116" s="14">
        <f t="shared" si="1"/>
        <v>0.5932952517865473</v>
      </c>
    </row>
    <row r="117" spans="1:25" ht="26.25">
      <c r="A117" s="15" t="s">
        <v>622</v>
      </c>
      <c r="B117" s="24" t="s">
        <v>621</v>
      </c>
      <c r="C117" s="11">
        <v>0</v>
      </c>
      <c r="D117" s="12">
        <v>354887.2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2">
        <v>225197.2844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3">
        <v>0</v>
      </c>
      <c r="Y117" s="14">
        <f t="shared" si="1"/>
        <v>0.6345601768674666</v>
      </c>
    </row>
    <row r="118" spans="1:25" ht="51.75">
      <c r="A118" s="15" t="s">
        <v>624</v>
      </c>
      <c r="B118" s="24" t="s">
        <v>623</v>
      </c>
      <c r="C118" s="11">
        <v>0</v>
      </c>
      <c r="D118" s="12">
        <v>21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2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3">
        <v>0</v>
      </c>
      <c r="Y118" s="14">
        <f t="shared" si="1"/>
        <v>0</v>
      </c>
    </row>
    <row r="119" spans="1:25" ht="51.75">
      <c r="A119" s="15" t="s">
        <v>626</v>
      </c>
      <c r="B119" s="24" t="s">
        <v>625</v>
      </c>
      <c r="C119" s="11">
        <v>0</v>
      </c>
      <c r="D119" s="12">
        <v>21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2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3">
        <v>0</v>
      </c>
      <c r="Y119" s="14">
        <f t="shared" si="1"/>
        <v>0</v>
      </c>
    </row>
    <row r="120" spans="1:25" ht="39">
      <c r="A120" s="15" t="s">
        <v>628</v>
      </c>
      <c r="B120" s="24" t="s">
        <v>627</v>
      </c>
      <c r="C120" s="11">
        <v>0</v>
      </c>
      <c r="D120" s="12">
        <v>1806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2">
        <v>683.67688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3">
        <v>0</v>
      </c>
      <c r="Y120" s="14">
        <f t="shared" si="1"/>
        <v>0.37855862679955704</v>
      </c>
    </row>
    <row r="121" spans="1:25" ht="39">
      <c r="A121" s="15" t="s">
        <v>630</v>
      </c>
      <c r="B121" s="24" t="s">
        <v>629</v>
      </c>
      <c r="C121" s="11">
        <v>0</v>
      </c>
      <c r="D121" s="12">
        <v>1806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2">
        <v>683.67688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3">
        <v>0</v>
      </c>
      <c r="Y121" s="14">
        <f t="shared" si="1"/>
        <v>0.37855862679955704</v>
      </c>
    </row>
    <row r="122" spans="1:25" ht="39">
      <c r="A122" s="15" t="s">
        <v>632</v>
      </c>
      <c r="B122" s="24" t="s">
        <v>631</v>
      </c>
      <c r="C122" s="11">
        <v>0</v>
      </c>
      <c r="D122" s="12">
        <v>46345.8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2">
        <v>28278.503989999997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3">
        <v>0</v>
      </c>
      <c r="Y122" s="14">
        <f t="shared" si="1"/>
        <v>0.6101632508231597</v>
      </c>
    </row>
    <row r="123" spans="1:25" ht="39">
      <c r="A123" s="15" t="s">
        <v>634</v>
      </c>
      <c r="B123" s="24" t="s">
        <v>633</v>
      </c>
      <c r="C123" s="11">
        <v>0</v>
      </c>
      <c r="D123" s="12">
        <v>46345.8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2">
        <v>28278.503989999997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3">
        <v>0</v>
      </c>
      <c r="Y123" s="14">
        <f t="shared" si="1"/>
        <v>0.6101632508231597</v>
      </c>
    </row>
    <row r="124" spans="1:25" ht="39">
      <c r="A124" s="15" t="s">
        <v>636</v>
      </c>
      <c r="B124" s="24" t="s">
        <v>635</v>
      </c>
      <c r="C124" s="11">
        <v>0</v>
      </c>
      <c r="D124" s="12">
        <v>7711.3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2">
        <v>4043.52353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3">
        <v>0</v>
      </c>
      <c r="Y124" s="14">
        <f t="shared" si="1"/>
        <v>0.5243634056514466</v>
      </c>
    </row>
    <row r="125" spans="1:25" ht="39">
      <c r="A125" s="15" t="s">
        <v>638</v>
      </c>
      <c r="B125" s="24" t="s">
        <v>637</v>
      </c>
      <c r="C125" s="11">
        <v>0</v>
      </c>
      <c r="D125" s="12">
        <v>7711.3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2">
        <v>4043.52353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3">
        <v>0</v>
      </c>
      <c r="Y125" s="14">
        <f t="shared" si="1"/>
        <v>0.5243634056514466</v>
      </c>
    </row>
    <row r="126" spans="1:25" ht="26.25">
      <c r="A126" s="15" t="s">
        <v>640</v>
      </c>
      <c r="B126" s="24" t="s">
        <v>639</v>
      </c>
      <c r="C126" s="11">
        <v>0</v>
      </c>
      <c r="D126" s="12">
        <v>155.2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2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3">
        <v>0</v>
      </c>
      <c r="Y126" s="14">
        <f t="shared" si="1"/>
        <v>0</v>
      </c>
    </row>
    <row r="127" spans="1:25" ht="39">
      <c r="A127" s="15" t="s">
        <v>641</v>
      </c>
      <c r="B127" s="24" t="s">
        <v>368</v>
      </c>
      <c r="C127" s="11">
        <v>0</v>
      </c>
      <c r="D127" s="12">
        <v>155.2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2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3">
        <v>0</v>
      </c>
      <c r="Y127" s="14">
        <f t="shared" si="1"/>
        <v>0</v>
      </c>
    </row>
    <row r="128" spans="1:25" ht="15">
      <c r="A128" s="15" t="s">
        <v>643</v>
      </c>
      <c r="B128" s="24" t="s">
        <v>642</v>
      </c>
      <c r="C128" s="11">
        <v>0</v>
      </c>
      <c r="D128" s="12">
        <v>298847.9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2">
        <v>192191.58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3">
        <v>0</v>
      </c>
      <c r="Y128" s="14">
        <f t="shared" si="1"/>
        <v>0.6431083504351209</v>
      </c>
    </row>
    <row r="129" spans="1:25" ht="15">
      <c r="A129" s="15" t="s">
        <v>645</v>
      </c>
      <c r="B129" s="24" t="s">
        <v>644</v>
      </c>
      <c r="C129" s="11">
        <v>0</v>
      </c>
      <c r="D129" s="12">
        <v>298847.9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2">
        <v>192191.58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3">
        <v>0</v>
      </c>
      <c r="Y129" s="14">
        <f t="shared" si="1"/>
        <v>0.6431083504351209</v>
      </c>
    </row>
    <row r="130" spans="1:25" ht="15">
      <c r="A130" s="15" t="s">
        <v>647</v>
      </c>
      <c r="B130" s="24" t="s">
        <v>646</v>
      </c>
      <c r="C130" s="11">
        <v>0</v>
      </c>
      <c r="D130" s="12">
        <v>14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2">
        <v>13.1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3">
        <v>0</v>
      </c>
      <c r="Y130" s="14">
        <f t="shared" si="1"/>
        <v>0.9357142857142857</v>
      </c>
    </row>
    <row r="131" spans="1:25" ht="51.75">
      <c r="A131" s="15" t="s">
        <v>649</v>
      </c>
      <c r="B131" s="24" t="s">
        <v>648</v>
      </c>
      <c r="C131" s="11">
        <v>0</v>
      </c>
      <c r="D131" s="12">
        <v>14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2">
        <v>13.1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3">
        <v>0</v>
      </c>
      <c r="Y131" s="14">
        <f t="shared" si="1"/>
        <v>0.9357142857142857</v>
      </c>
    </row>
    <row r="132" spans="1:25" ht="39">
      <c r="A132" s="15" t="s">
        <v>651</v>
      </c>
      <c r="B132" s="24" t="s">
        <v>650</v>
      </c>
      <c r="C132" s="11">
        <v>0</v>
      </c>
      <c r="D132" s="12">
        <v>14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2">
        <v>13.1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3">
        <v>0</v>
      </c>
      <c r="Y132" s="14">
        <f t="shared" si="1"/>
        <v>0.9357142857142857</v>
      </c>
    </row>
    <row r="133" spans="1:25" ht="39">
      <c r="A133" s="15" t="s">
        <v>653</v>
      </c>
      <c r="B133" s="24" t="s">
        <v>652</v>
      </c>
      <c r="C133" s="11">
        <v>0</v>
      </c>
      <c r="D133" s="12">
        <v>21647.37382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2">
        <v>21647.37382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3">
        <v>0</v>
      </c>
      <c r="Y133" s="14">
        <f t="shared" si="1"/>
        <v>1</v>
      </c>
    </row>
    <row r="134" spans="1:25" ht="39">
      <c r="A134" s="15" t="s">
        <v>655</v>
      </c>
      <c r="B134" s="24" t="s">
        <v>654</v>
      </c>
      <c r="C134" s="11">
        <v>0</v>
      </c>
      <c r="D134" s="12">
        <v>21647.37382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2">
        <v>21647.37382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3">
        <v>0</v>
      </c>
      <c r="Y134" s="14">
        <f t="shared" si="1"/>
        <v>1</v>
      </c>
    </row>
    <row r="135" spans="1:25" ht="64.5">
      <c r="A135" s="15" t="s">
        <v>657</v>
      </c>
      <c r="B135" s="24" t="s">
        <v>656</v>
      </c>
      <c r="C135" s="11">
        <v>0</v>
      </c>
      <c r="D135" s="12">
        <v>21647.37382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2">
        <v>21647.37382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3">
        <v>0</v>
      </c>
      <c r="Y135" s="14">
        <f t="shared" si="1"/>
        <v>1</v>
      </c>
    </row>
    <row r="136" spans="1:25" ht="90">
      <c r="A136" s="15" t="s">
        <v>659</v>
      </c>
      <c r="B136" s="24" t="s">
        <v>658</v>
      </c>
      <c r="C136" s="11">
        <v>0</v>
      </c>
      <c r="D136" s="12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2">
        <v>4.788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3">
        <v>0</v>
      </c>
      <c r="Y136" s="14"/>
    </row>
    <row r="137" spans="1:25" ht="39">
      <c r="A137" s="15" t="s">
        <v>661</v>
      </c>
      <c r="B137" s="24" t="s">
        <v>660</v>
      </c>
      <c r="C137" s="11">
        <v>0</v>
      </c>
      <c r="D137" s="12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2">
        <v>4.788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3">
        <v>0</v>
      </c>
      <c r="Y137" s="14"/>
    </row>
    <row r="138" spans="1:25" ht="26.25">
      <c r="A138" s="15" t="s">
        <v>663</v>
      </c>
      <c r="B138" s="24" t="s">
        <v>662</v>
      </c>
      <c r="C138" s="11">
        <v>0</v>
      </c>
      <c r="D138" s="12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2">
        <v>4.788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3">
        <v>0</v>
      </c>
      <c r="Y138" s="14"/>
    </row>
    <row r="139" spans="1:25" ht="26.25">
      <c r="A139" s="15" t="s">
        <v>665</v>
      </c>
      <c r="B139" s="24" t="s">
        <v>664</v>
      </c>
      <c r="C139" s="11">
        <v>0</v>
      </c>
      <c r="D139" s="12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2">
        <v>4.788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3">
        <v>0</v>
      </c>
      <c r="Y139" s="14"/>
    </row>
    <row r="140" spans="1:25" ht="39">
      <c r="A140" s="15" t="s">
        <v>667</v>
      </c>
      <c r="B140" s="24" t="s">
        <v>666</v>
      </c>
      <c r="C140" s="11">
        <v>0</v>
      </c>
      <c r="D140" s="12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2">
        <v>-42650.29739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3">
        <v>0</v>
      </c>
      <c r="Y140" s="14"/>
    </row>
    <row r="141" spans="1:25" ht="39">
      <c r="A141" s="15" t="s">
        <v>669</v>
      </c>
      <c r="B141" s="24" t="s">
        <v>668</v>
      </c>
      <c r="C141" s="11">
        <v>0</v>
      </c>
      <c r="D141" s="12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2">
        <v>-42650.29739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3">
        <v>0</v>
      </c>
      <c r="Y141" s="14"/>
    </row>
    <row r="142" spans="1:25" ht="15">
      <c r="A142" s="16"/>
      <c r="B142" s="32" t="s">
        <v>419</v>
      </c>
      <c r="C142" s="33">
        <v>0</v>
      </c>
      <c r="D142" s="34">
        <v>772884.89382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4">
        <v>456546.42854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5">
        <v>0</v>
      </c>
      <c r="Y142" s="36">
        <f>O142/D142</f>
        <v>0.590704297872235</v>
      </c>
    </row>
    <row r="143" spans="1:25" ht="15">
      <c r="A143" s="17"/>
      <c r="B143" s="44" t="s">
        <v>369</v>
      </c>
      <c r="C143" s="18"/>
      <c r="D143" s="12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2"/>
      <c r="P143" s="19"/>
      <c r="Q143" s="19"/>
      <c r="R143" s="19"/>
      <c r="S143" s="19"/>
      <c r="T143" s="19"/>
      <c r="U143" s="19"/>
      <c r="V143" s="19"/>
      <c r="W143" s="19"/>
      <c r="X143" s="19"/>
      <c r="Y143" s="14"/>
    </row>
    <row r="144" spans="1:25" ht="15">
      <c r="A144" s="45" t="s">
        <v>672</v>
      </c>
      <c r="B144" s="46" t="s">
        <v>671</v>
      </c>
      <c r="C144" s="47"/>
      <c r="D144" s="48">
        <v>59872.8991</v>
      </c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8">
        <v>41384.62</v>
      </c>
      <c r="P144" s="47"/>
      <c r="Q144" s="47"/>
      <c r="R144" s="47"/>
      <c r="S144" s="47"/>
      <c r="T144" s="47"/>
      <c r="U144" s="47"/>
      <c r="V144" s="47"/>
      <c r="W144" s="47"/>
      <c r="X144" s="47"/>
      <c r="Y144" s="49">
        <f aca="true" t="shared" si="2" ref="Y144:Y204">O144/D144</f>
        <v>0.6912078857394096</v>
      </c>
    </row>
    <row r="145" spans="1:25" ht="39">
      <c r="A145" s="20" t="s">
        <v>674</v>
      </c>
      <c r="B145" s="25" t="s">
        <v>673</v>
      </c>
      <c r="C145" s="19"/>
      <c r="D145" s="12">
        <v>1745.83834</v>
      </c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2">
        <v>894.0848199999999</v>
      </c>
      <c r="P145" s="19"/>
      <c r="Q145" s="19"/>
      <c r="R145" s="19"/>
      <c r="S145" s="19"/>
      <c r="T145" s="19"/>
      <c r="U145" s="19"/>
      <c r="V145" s="19"/>
      <c r="W145" s="19"/>
      <c r="X145" s="19"/>
      <c r="Y145" s="14">
        <f t="shared" si="2"/>
        <v>0.5121234879055296</v>
      </c>
    </row>
    <row r="146" spans="1:25" ht="64.5">
      <c r="A146" s="20" t="s">
        <v>676</v>
      </c>
      <c r="B146" s="25" t="s">
        <v>370</v>
      </c>
      <c r="C146" s="19"/>
      <c r="D146" s="12">
        <v>1683.79834</v>
      </c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2">
        <v>832.04482</v>
      </c>
      <c r="P146" s="19"/>
      <c r="Q146" s="19"/>
      <c r="R146" s="19"/>
      <c r="S146" s="19"/>
      <c r="T146" s="19"/>
      <c r="U146" s="19"/>
      <c r="V146" s="19"/>
      <c r="W146" s="19"/>
      <c r="X146" s="19"/>
      <c r="Y146" s="14">
        <f t="shared" si="2"/>
        <v>0.49414754738385114</v>
      </c>
    </row>
    <row r="147" spans="1:25" ht="26.25">
      <c r="A147" s="20" t="s">
        <v>678</v>
      </c>
      <c r="B147" s="25" t="s">
        <v>677</v>
      </c>
      <c r="C147" s="19"/>
      <c r="D147" s="12">
        <v>1683.79834</v>
      </c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2">
        <v>832.04482</v>
      </c>
      <c r="P147" s="19"/>
      <c r="Q147" s="19"/>
      <c r="R147" s="19"/>
      <c r="S147" s="19"/>
      <c r="T147" s="19"/>
      <c r="U147" s="19"/>
      <c r="V147" s="19"/>
      <c r="W147" s="19"/>
      <c r="X147" s="19"/>
      <c r="Y147" s="14">
        <f t="shared" si="2"/>
        <v>0.49414754738385114</v>
      </c>
    </row>
    <row r="148" spans="1:25" ht="26.25">
      <c r="A148" s="20" t="s">
        <v>680</v>
      </c>
      <c r="B148" s="25" t="s">
        <v>679</v>
      </c>
      <c r="C148" s="19"/>
      <c r="D148" s="12">
        <v>1077.928</v>
      </c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2">
        <v>655.18921</v>
      </c>
      <c r="P148" s="19"/>
      <c r="Q148" s="19"/>
      <c r="R148" s="19"/>
      <c r="S148" s="19"/>
      <c r="T148" s="19"/>
      <c r="U148" s="19"/>
      <c r="V148" s="19"/>
      <c r="W148" s="19"/>
      <c r="X148" s="19"/>
      <c r="Y148" s="14">
        <f t="shared" si="2"/>
        <v>0.6078227952145226</v>
      </c>
    </row>
    <row r="149" spans="1:25" ht="39">
      <c r="A149" s="20" t="s">
        <v>682</v>
      </c>
      <c r="B149" s="25" t="s">
        <v>389</v>
      </c>
      <c r="C149" s="19"/>
      <c r="D149" s="12">
        <v>20</v>
      </c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2">
        <v>0</v>
      </c>
      <c r="P149" s="19"/>
      <c r="Q149" s="19"/>
      <c r="R149" s="19"/>
      <c r="S149" s="19"/>
      <c r="T149" s="19"/>
      <c r="U149" s="19"/>
      <c r="V149" s="19"/>
      <c r="W149" s="19"/>
      <c r="X149" s="19"/>
      <c r="Y149" s="14">
        <f t="shared" si="2"/>
        <v>0</v>
      </c>
    </row>
    <row r="150" spans="1:25" ht="39">
      <c r="A150" s="20" t="s">
        <v>684</v>
      </c>
      <c r="B150" s="25" t="s">
        <v>683</v>
      </c>
      <c r="C150" s="19"/>
      <c r="D150" s="12">
        <v>585.8703399999999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2">
        <v>176.85560999999998</v>
      </c>
      <c r="P150" s="19"/>
      <c r="Q150" s="19"/>
      <c r="R150" s="19"/>
      <c r="S150" s="19"/>
      <c r="T150" s="19"/>
      <c r="U150" s="19"/>
      <c r="V150" s="19"/>
      <c r="W150" s="19"/>
      <c r="X150" s="19"/>
      <c r="Y150" s="14">
        <f t="shared" si="2"/>
        <v>0.30186817444965724</v>
      </c>
    </row>
    <row r="151" spans="1:25" ht="15">
      <c r="A151" s="20" t="s">
        <v>686</v>
      </c>
      <c r="B151" s="25" t="s">
        <v>685</v>
      </c>
      <c r="C151" s="19"/>
      <c r="D151" s="12">
        <v>62.04</v>
      </c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2">
        <v>62.04</v>
      </c>
      <c r="P151" s="19"/>
      <c r="Q151" s="19"/>
      <c r="R151" s="19"/>
      <c r="S151" s="19"/>
      <c r="T151" s="19"/>
      <c r="U151" s="19"/>
      <c r="V151" s="19"/>
      <c r="W151" s="19"/>
      <c r="X151" s="19"/>
      <c r="Y151" s="14">
        <f t="shared" si="2"/>
        <v>1</v>
      </c>
    </row>
    <row r="152" spans="1:25" ht="26.25">
      <c r="A152" s="20" t="s">
        <v>688</v>
      </c>
      <c r="B152" s="25" t="s">
        <v>687</v>
      </c>
      <c r="C152" s="19"/>
      <c r="D152" s="12">
        <v>62.04</v>
      </c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2">
        <v>62.04</v>
      </c>
      <c r="P152" s="19"/>
      <c r="Q152" s="19"/>
      <c r="R152" s="19"/>
      <c r="S152" s="19"/>
      <c r="T152" s="19"/>
      <c r="U152" s="19"/>
      <c r="V152" s="19"/>
      <c r="W152" s="19"/>
      <c r="X152" s="19"/>
      <c r="Y152" s="14">
        <f t="shared" si="2"/>
        <v>1</v>
      </c>
    </row>
    <row r="153" spans="1:25" ht="26.25">
      <c r="A153" s="20" t="s">
        <v>690</v>
      </c>
      <c r="B153" s="25" t="s">
        <v>689</v>
      </c>
      <c r="C153" s="19"/>
      <c r="D153" s="12">
        <v>62.04</v>
      </c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2">
        <v>62.04</v>
      </c>
      <c r="P153" s="19"/>
      <c r="Q153" s="19"/>
      <c r="R153" s="19"/>
      <c r="S153" s="19"/>
      <c r="T153" s="19"/>
      <c r="U153" s="19"/>
      <c r="V153" s="19"/>
      <c r="W153" s="19"/>
      <c r="X153" s="19"/>
      <c r="Y153" s="14">
        <f t="shared" si="2"/>
        <v>1</v>
      </c>
    </row>
    <row r="154" spans="1:25" ht="39">
      <c r="A154" s="20" t="s">
        <v>692</v>
      </c>
      <c r="B154" s="25" t="s">
        <v>691</v>
      </c>
      <c r="C154" s="19"/>
      <c r="D154" s="12">
        <v>1800.944</v>
      </c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2">
        <v>965.34408</v>
      </c>
      <c r="P154" s="19"/>
      <c r="Q154" s="19"/>
      <c r="R154" s="19"/>
      <c r="S154" s="19"/>
      <c r="T154" s="19"/>
      <c r="U154" s="19"/>
      <c r="V154" s="19"/>
      <c r="W154" s="19"/>
      <c r="X154" s="19"/>
      <c r="Y154" s="14">
        <f t="shared" si="2"/>
        <v>0.5360211533506872</v>
      </c>
    </row>
    <row r="155" spans="1:25" ht="64.5">
      <c r="A155" s="20" t="s">
        <v>693</v>
      </c>
      <c r="B155" s="25" t="s">
        <v>370</v>
      </c>
      <c r="C155" s="19"/>
      <c r="D155" s="12">
        <v>1659.044</v>
      </c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2">
        <v>952.07842</v>
      </c>
      <c r="P155" s="19"/>
      <c r="Q155" s="19"/>
      <c r="R155" s="19"/>
      <c r="S155" s="19"/>
      <c r="T155" s="19"/>
      <c r="U155" s="19"/>
      <c r="V155" s="19"/>
      <c r="W155" s="19"/>
      <c r="X155" s="19"/>
      <c r="Y155" s="14">
        <f t="shared" si="2"/>
        <v>0.5738717116604503</v>
      </c>
    </row>
    <row r="156" spans="1:25" ht="26.25">
      <c r="A156" s="20" t="s">
        <v>694</v>
      </c>
      <c r="B156" s="25" t="s">
        <v>677</v>
      </c>
      <c r="C156" s="19"/>
      <c r="D156" s="12">
        <v>1659.044</v>
      </c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2">
        <v>952.07842</v>
      </c>
      <c r="P156" s="19"/>
      <c r="Q156" s="19"/>
      <c r="R156" s="19"/>
      <c r="S156" s="19"/>
      <c r="T156" s="19"/>
      <c r="U156" s="19"/>
      <c r="V156" s="19"/>
      <c r="W156" s="19"/>
      <c r="X156" s="19"/>
      <c r="Y156" s="14">
        <f t="shared" si="2"/>
        <v>0.5738717116604503</v>
      </c>
    </row>
    <row r="157" spans="1:25" ht="26.25">
      <c r="A157" s="20" t="s">
        <v>695</v>
      </c>
      <c r="B157" s="25" t="s">
        <v>679</v>
      </c>
      <c r="C157" s="19"/>
      <c r="D157" s="12">
        <v>1266.163</v>
      </c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2">
        <v>724.5470899999999</v>
      </c>
      <c r="P157" s="19"/>
      <c r="Q157" s="19"/>
      <c r="R157" s="19"/>
      <c r="S157" s="19"/>
      <c r="T157" s="19"/>
      <c r="U157" s="19"/>
      <c r="V157" s="19"/>
      <c r="W157" s="19"/>
      <c r="X157" s="19"/>
      <c r="Y157" s="14">
        <f t="shared" si="2"/>
        <v>0.5722384005850747</v>
      </c>
    </row>
    <row r="158" spans="1:25" ht="39">
      <c r="A158" s="20" t="s">
        <v>696</v>
      </c>
      <c r="B158" s="25" t="s">
        <v>681</v>
      </c>
      <c r="C158" s="19"/>
      <c r="D158" s="12">
        <v>10.5</v>
      </c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2">
        <v>0</v>
      </c>
      <c r="P158" s="19"/>
      <c r="Q158" s="19"/>
      <c r="R158" s="19"/>
      <c r="S158" s="19"/>
      <c r="T158" s="19"/>
      <c r="U158" s="19"/>
      <c r="V158" s="19"/>
      <c r="W158" s="19"/>
      <c r="X158" s="19"/>
      <c r="Y158" s="14">
        <f t="shared" si="2"/>
        <v>0</v>
      </c>
    </row>
    <row r="159" spans="1:25" ht="39">
      <c r="A159" s="20" t="s">
        <v>697</v>
      </c>
      <c r="B159" s="25" t="s">
        <v>683</v>
      </c>
      <c r="C159" s="19"/>
      <c r="D159" s="12">
        <v>382.381</v>
      </c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2">
        <v>227.53133</v>
      </c>
      <c r="P159" s="19"/>
      <c r="Q159" s="19"/>
      <c r="R159" s="19"/>
      <c r="S159" s="19"/>
      <c r="T159" s="19"/>
      <c r="U159" s="19"/>
      <c r="V159" s="19"/>
      <c r="W159" s="19"/>
      <c r="X159" s="19"/>
      <c r="Y159" s="14">
        <f t="shared" si="2"/>
        <v>0.5950382733451715</v>
      </c>
    </row>
    <row r="160" spans="1:25" ht="26.25">
      <c r="A160" s="20" t="s">
        <v>699</v>
      </c>
      <c r="B160" s="25" t="s">
        <v>698</v>
      </c>
      <c r="C160" s="19"/>
      <c r="D160" s="12">
        <v>137.9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2">
        <v>13.26566</v>
      </c>
      <c r="P160" s="19"/>
      <c r="Q160" s="19"/>
      <c r="R160" s="19"/>
      <c r="S160" s="19"/>
      <c r="T160" s="19"/>
      <c r="U160" s="19"/>
      <c r="V160" s="19"/>
      <c r="W160" s="19"/>
      <c r="X160" s="19"/>
      <c r="Y160" s="14">
        <f t="shared" si="2"/>
        <v>0.09619767947788252</v>
      </c>
    </row>
    <row r="161" spans="1:25" ht="26.25">
      <c r="A161" s="20" t="s">
        <v>701</v>
      </c>
      <c r="B161" s="25" t="s">
        <v>700</v>
      </c>
      <c r="C161" s="19"/>
      <c r="D161" s="12">
        <v>137.9</v>
      </c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2">
        <v>13.26566</v>
      </c>
      <c r="P161" s="19"/>
      <c r="Q161" s="19"/>
      <c r="R161" s="19"/>
      <c r="S161" s="19"/>
      <c r="T161" s="19"/>
      <c r="U161" s="19"/>
      <c r="V161" s="19"/>
      <c r="W161" s="19"/>
      <c r="X161" s="19"/>
      <c r="Y161" s="14">
        <f t="shared" si="2"/>
        <v>0.09619767947788252</v>
      </c>
    </row>
    <row r="162" spans="1:25" ht="26.25">
      <c r="A162" s="20" t="s">
        <v>703</v>
      </c>
      <c r="B162" s="25" t="s">
        <v>702</v>
      </c>
      <c r="C162" s="19"/>
      <c r="D162" s="12">
        <v>137.9</v>
      </c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2">
        <v>13.26566</v>
      </c>
      <c r="P162" s="19"/>
      <c r="Q162" s="19"/>
      <c r="R162" s="19"/>
      <c r="S162" s="19"/>
      <c r="T162" s="19"/>
      <c r="U162" s="19"/>
      <c r="V162" s="19"/>
      <c r="W162" s="19"/>
      <c r="X162" s="19"/>
      <c r="Y162" s="14">
        <f t="shared" si="2"/>
        <v>0.09619767947788252</v>
      </c>
    </row>
    <row r="163" spans="1:25" ht="15">
      <c r="A163" s="20" t="s">
        <v>705</v>
      </c>
      <c r="B163" s="25" t="s">
        <v>704</v>
      </c>
      <c r="C163" s="19"/>
      <c r="D163" s="12">
        <v>4</v>
      </c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2">
        <v>0</v>
      </c>
      <c r="P163" s="19"/>
      <c r="Q163" s="19"/>
      <c r="R163" s="19"/>
      <c r="S163" s="19"/>
      <c r="T163" s="19"/>
      <c r="U163" s="19"/>
      <c r="V163" s="19"/>
      <c r="W163" s="19"/>
      <c r="X163" s="19"/>
      <c r="Y163" s="14">
        <f t="shared" si="2"/>
        <v>0</v>
      </c>
    </row>
    <row r="164" spans="1:25" ht="15">
      <c r="A164" s="20" t="s">
        <v>707</v>
      </c>
      <c r="B164" s="25" t="s">
        <v>706</v>
      </c>
      <c r="C164" s="19"/>
      <c r="D164" s="12">
        <v>4</v>
      </c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2">
        <v>0</v>
      </c>
      <c r="P164" s="19"/>
      <c r="Q164" s="19"/>
      <c r="R164" s="19"/>
      <c r="S164" s="19"/>
      <c r="T164" s="19"/>
      <c r="U164" s="19"/>
      <c r="V164" s="19"/>
      <c r="W164" s="19"/>
      <c r="X164" s="19"/>
      <c r="Y164" s="14">
        <f t="shared" si="2"/>
        <v>0</v>
      </c>
    </row>
    <row r="165" spans="1:25" ht="15">
      <c r="A165" s="20" t="s">
        <v>709</v>
      </c>
      <c r="B165" s="25" t="s">
        <v>708</v>
      </c>
      <c r="C165" s="19"/>
      <c r="D165" s="12">
        <v>4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2">
        <v>0</v>
      </c>
      <c r="P165" s="19"/>
      <c r="Q165" s="19"/>
      <c r="R165" s="19"/>
      <c r="S165" s="19"/>
      <c r="T165" s="19"/>
      <c r="U165" s="19"/>
      <c r="V165" s="19"/>
      <c r="W165" s="19"/>
      <c r="X165" s="19"/>
      <c r="Y165" s="14">
        <f t="shared" si="2"/>
        <v>0</v>
      </c>
    </row>
    <row r="166" spans="1:25" ht="51.75">
      <c r="A166" s="20" t="s">
        <v>711</v>
      </c>
      <c r="B166" s="25" t="s">
        <v>710</v>
      </c>
      <c r="C166" s="19"/>
      <c r="D166" s="12">
        <v>31131.08609</v>
      </c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2">
        <v>22778.11875</v>
      </c>
      <c r="P166" s="19"/>
      <c r="Q166" s="19"/>
      <c r="R166" s="19"/>
      <c r="S166" s="19"/>
      <c r="T166" s="19"/>
      <c r="U166" s="19"/>
      <c r="V166" s="19"/>
      <c r="W166" s="19"/>
      <c r="X166" s="19"/>
      <c r="Y166" s="14">
        <f t="shared" si="2"/>
        <v>0.7316840371116008</v>
      </c>
    </row>
    <row r="167" spans="1:25" ht="64.5">
      <c r="A167" s="20" t="s">
        <v>712</v>
      </c>
      <c r="B167" s="25" t="s">
        <v>675</v>
      </c>
      <c r="C167" s="19"/>
      <c r="D167" s="12">
        <v>26101.94796</v>
      </c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2">
        <v>19470.398370000003</v>
      </c>
      <c r="P167" s="19"/>
      <c r="Q167" s="19"/>
      <c r="R167" s="19"/>
      <c r="S167" s="19"/>
      <c r="T167" s="19"/>
      <c r="U167" s="19"/>
      <c r="V167" s="19"/>
      <c r="W167" s="19"/>
      <c r="X167" s="19"/>
      <c r="Y167" s="14">
        <f t="shared" si="2"/>
        <v>0.7459366021201738</v>
      </c>
    </row>
    <row r="168" spans="1:25" ht="15">
      <c r="A168" s="20" t="s">
        <v>714</v>
      </c>
      <c r="B168" s="25" t="s">
        <v>713</v>
      </c>
      <c r="C168" s="19"/>
      <c r="D168" s="12">
        <v>6.252140000000001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2">
        <v>0</v>
      </c>
      <c r="P168" s="19"/>
      <c r="Q168" s="19"/>
      <c r="R168" s="19"/>
      <c r="S168" s="19"/>
      <c r="T168" s="19"/>
      <c r="U168" s="19"/>
      <c r="V168" s="19"/>
      <c r="W168" s="19"/>
      <c r="X168" s="19"/>
      <c r="Y168" s="14">
        <f t="shared" si="2"/>
        <v>0</v>
      </c>
    </row>
    <row r="169" spans="1:25" ht="26.25">
      <c r="A169" s="20" t="s">
        <v>716</v>
      </c>
      <c r="B169" s="25" t="s">
        <v>715</v>
      </c>
      <c r="C169" s="19"/>
      <c r="D169" s="12">
        <v>6.252140000000001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2">
        <v>0</v>
      </c>
      <c r="P169" s="19"/>
      <c r="Q169" s="19"/>
      <c r="R169" s="19"/>
      <c r="S169" s="19"/>
      <c r="T169" s="19"/>
      <c r="U169" s="19"/>
      <c r="V169" s="19"/>
      <c r="W169" s="19"/>
      <c r="X169" s="19"/>
      <c r="Y169" s="14">
        <f t="shared" si="2"/>
        <v>0</v>
      </c>
    </row>
    <row r="170" spans="1:25" ht="26.25">
      <c r="A170" s="20" t="s">
        <v>717</v>
      </c>
      <c r="B170" s="25" t="s">
        <v>677</v>
      </c>
      <c r="C170" s="19"/>
      <c r="D170" s="12">
        <v>26095.69582</v>
      </c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2">
        <v>19470.398370000003</v>
      </c>
      <c r="P170" s="19"/>
      <c r="Q170" s="19"/>
      <c r="R170" s="19"/>
      <c r="S170" s="19"/>
      <c r="T170" s="19"/>
      <c r="U170" s="19"/>
      <c r="V170" s="19"/>
      <c r="W170" s="19"/>
      <c r="X170" s="19"/>
      <c r="Y170" s="14">
        <f t="shared" si="2"/>
        <v>0.7461153174186563</v>
      </c>
    </row>
    <row r="171" spans="1:25" ht="26.25">
      <c r="A171" s="20" t="s">
        <v>718</v>
      </c>
      <c r="B171" s="25" t="s">
        <v>679</v>
      </c>
      <c r="C171" s="19"/>
      <c r="D171" s="12">
        <v>20861.86041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2">
        <v>14802.877410000001</v>
      </c>
      <c r="P171" s="19"/>
      <c r="Q171" s="19"/>
      <c r="R171" s="19"/>
      <c r="S171" s="19"/>
      <c r="T171" s="19"/>
      <c r="U171" s="19"/>
      <c r="V171" s="19"/>
      <c r="W171" s="19"/>
      <c r="X171" s="19"/>
      <c r="Y171" s="14">
        <f t="shared" si="2"/>
        <v>0.7095665064897249</v>
      </c>
    </row>
    <row r="172" spans="1:25" ht="39">
      <c r="A172" s="20" t="s">
        <v>719</v>
      </c>
      <c r="B172" s="25" t="s">
        <v>681</v>
      </c>
      <c r="C172" s="19"/>
      <c r="D172" s="12">
        <v>46.2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2">
        <v>8.65</v>
      </c>
      <c r="P172" s="19"/>
      <c r="Q172" s="19"/>
      <c r="R172" s="19"/>
      <c r="S172" s="19"/>
      <c r="T172" s="19"/>
      <c r="U172" s="19"/>
      <c r="V172" s="19"/>
      <c r="W172" s="19"/>
      <c r="X172" s="19"/>
      <c r="Y172" s="14">
        <f t="shared" si="2"/>
        <v>0.18722943722943722</v>
      </c>
    </row>
    <row r="173" spans="1:25" ht="39">
      <c r="A173" s="20" t="s">
        <v>720</v>
      </c>
      <c r="B173" s="25" t="s">
        <v>683</v>
      </c>
      <c r="C173" s="19"/>
      <c r="D173" s="12">
        <v>5187.63541</v>
      </c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2">
        <v>4658.87096</v>
      </c>
      <c r="P173" s="19"/>
      <c r="Q173" s="19"/>
      <c r="R173" s="19"/>
      <c r="S173" s="19"/>
      <c r="T173" s="19"/>
      <c r="U173" s="19"/>
      <c r="V173" s="19"/>
      <c r="W173" s="19"/>
      <c r="X173" s="19"/>
      <c r="Y173" s="14">
        <f t="shared" si="2"/>
        <v>0.8980721642502629</v>
      </c>
    </row>
    <row r="174" spans="1:25" ht="26.25">
      <c r="A174" s="20" t="s">
        <v>721</v>
      </c>
      <c r="B174" s="25" t="s">
        <v>698</v>
      </c>
      <c r="C174" s="19"/>
      <c r="D174" s="12">
        <v>4688.44113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2">
        <v>3021.19987</v>
      </c>
      <c r="P174" s="19"/>
      <c r="Q174" s="19"/>
      <c r="R174" s="19"/>
      <c r="S174" s="19"/>
      <c r="T174" s="19"/>
      <c r="U174" s="19"/>
      <c r="V174" s="19"/>
      <c r="W174" s="19"/>
      <c r="X174" s="19"/>
      <c r="Y174" s="14">
        <f t="shared" si="2"/>
        <v>0.6443932612629392</v>
      </c>
    </row>
    <row r="175" spans="1:25" ht="26.25">
      <c r="A175" s="20" t="s">
        <v>722</v>
      </c>
      <c r="B175" s="25" t="s">
        <v>700</v>
      </c>
      <c r="C175" s="19"/>
      <c r="D175" s="12">
        <v>4688.44113</v>
      </c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2">
        <v>3021.19987</v>
      </c>
      <c r="P175" s="19"/>
      <c r="Q175" s="19"/>
      <c r="R175" s="19"/>
      <c r="S175" s="19"/>
      <c r="T175" s="19"/>
      <c r="U175" s="19"/>
      <c r="V175" s="19"/>
      <c r="W175" s="19"/>
      <c r="X175" s="19"/>
      <c r="Y175" s="14">
        <f t="shared" si="2"/>
        <v>0.6443932612629392</v>
      </c>
    </row>
    <row r="176" spans="1:25" ht="26.25">
      <c r="A176" s="20" t="s">
        <v>724</v>
      </c>
      <c r="B176" s="25" t="s">
        <v>723</v>
      </c>
      <c r="C176" s="19"/>
      <c r="D176" s="12">
        <v>52.068760000000005</v>
      </c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2">
        <v>52.068760000000005</v>
      </c>
      <c r="P176" s="19"/>
      <c r="Q176" s="19"/>
      <c r="R176" s="19"/>
      <c r="S176" s="19"/>
      <c r="T176" s="19"/>
      <c r="U176" s="19"/>
      <c r="V176" s="19"/>
      <c r="W176" s="19"/>
      <c r="X176" s="19"/>
      <c r="Y176" s="14">
        <f t="shared" si="2"/>
        <v>1</v>
      </c>
    </row>
    <row r="177" spans="1:25" ht="26.25">
      <c r="A177" s="20" t="s">
        <v>725</v>
      </c>
      <c r="B177" s="25" t="s">
        <v>702</v>
      </c>
      <c r="C177" s="19"/>
      <c r="D177" s="12">
        <v>4636.37237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2">
        <v>2969.13111</v>
      </c>
      <c r="P177" s="19"/>
      <c r="Q177" s="19"/>
      <c r="R177" s="19"/>
      <c r="S177" s="19"/>
      <c r="T177" s="19"/>
      <c r="U177" s="19"/>
      <c r="V177" s="19"/>
      <c r="W177" s="19"/>
      <c r="X177" s="19"/>
      <c r="Y177" s="14">
        <f t="shared" si="2"/>
        <v>0.6403996213099682</v>
      </c>
    </row>
    <row r="178" spans="1:25" ht="15">
      <c r="A178" s="20" t="s">
        <v>726</v>
      </c>
      <c r="B178" s="25" t="s">
        <v>704</v>
      </c>
      <c r="C178" s="19"/>
      <c r="D178" s="12">
        <v>340.697</v>
      </c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2">
        <v>286.52051</v>
      </c>
      <c r="P178" s="19"/>
      <c r="Q178" s="19"/>
      <c r="R178" s="19"/>
      <c r="S178" s="19"/>
      <c r="T178" s="19"/>
      <c r="U178" s="19"/>
      <c r="V178" s="19"/>
      <c r="W178" s="19"/>
      <c r="X178" s="19"/>
      <c r="Y178" s="14">
        <f t="shared" si="2"/>
        <v>0.8409833664517151</v>
      </c>
    </row>
    <row r="179" spans="1:25" ht="15">
      <c r="A179" s="20" t="s">
        <v>727</v>
      </c>
      <c r="B179" s="25" t="s">
        <v>706</v>
      </c>
      <c r="C179" s="19"/>
      <c r="D179" s="12">
        <v>340.697</v>
      </c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2">
        <v>286.52051</v>
      </c>
      <c r="P179" s="19"/>
      <c r="Q179" s="19"/>
      <c r="R179" s="19"/>
      <c r="S179" s="19"/>
      <c r="T179" s="19"/>
      <c r="U179" s="19"/>
      <c r="V179" s="19"/>
      <c r="W179" s="19"/>
      <c r="X179" s="19"/>
      <c r="Y179" s="14">
        <f t="shared" si="2"/>
        <v>0.8409833664517151</v>
      </c>
    </row>
    <row r="180" spans="1:25" ht="15">
      <c r="A180" s="20" t="s">
        <v>728</v>
      </c>
      <c r="B180" s="25" t="s">
        <v>708</v>
      </c>
      <c r="C180" s="19"/>
      <c r="D180" s="12">
        <v>340.697</v>
      </c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2">
        <v>286.52051</v>
      </c>
      <c r="P180" s="19"/>
      <c r="Q180" s="19"/>
      <c r="R180" s="19"/>
      <c r="S180" s="19"/>
      <c r="T180" s="19"/>
      <c r="U180" s="19"/>
      <c r="V180" s="19"/>
      <c r="W180" s="19"/>
      <c r="X180" s="19"/>
      <c r="Y180" s="14">
        <f t="shared" si="2"/>
        <v>0.8409833664517151</v>
      </c>
    </row>
    <row r="181" spans="1:25" ht="15">
      <c r="A181" s="20" t="s">
        <v>730</v>
      </c>
      <c r="B181" s="25" t="s">
        <v>729</v>
      </c>
      <c r="C181" s="19"/>
      <c r="D181" s="12">
        <v>21</v>
      </c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2">
        <v>0</v>
      </c>
      <c r="P181" s="19"/>
      <c r="Q181" s="19"/>
      <c r="R181" s="19"/>
      <c r="S181" s="19"/>
      <c r="T181" s="19"/>
      <c r="U181" s="19"/>
      <c r="V181" s="19"/>
      <c r="W181" s="19"/>
      <c r="X181" s="19"/>
      <c r="Y181" s="14">
        <f t="shared" si="2"/>
        <v>0</v>
      </c>
    </row>
    <row r="182" spans="1:25" ht="26.25">
      <c r="A182" s="20" t="s">
        <v>731</v>
      </c>
      <c r="B182" s="25" t="s">
        <v>698</v>
      </c>
      <c r="C182" s="19"/>
      <c r="D182" s="12">
        <v>21</v>
      </c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2">
        <v>0</v>
      </c>
      <c r="P182" s="19"/>
      <c r="Q182" s="19"/>
      <c r="R182" s="19"/>
      <c r="S182" s="19"/>
      <c r="T182" s="19"/>
      <c r="U182" s="19"/>
      <c r="V182" s="19"/>
      <c r="W182" s="19"/>
      <c r="X182" s="19"/>
      <c r="Y182" s="14">
        <f t="shared" si="2"/>
        <v>0</v>
      </c>
    </row>
    <row r="183" spans="1:25" ht="26.25">
      <c r="A183" s="20" t="s">
        <v>732</v>
      </c>
      <c r="B183" s="25" t="s">
        <v>700</v>
      </c>
      <c r="C183" s="19"/>
      <c r="D183" s="12">
        <v>21</v>
      </c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2">
        <v>0</v>
      </c>
      <c r="P183" s="19"/>
      <c r="Q183" s="19"/>
      <c r="R183" s="19"/>
      <c r="S183" s="19"/>
      <c r="T183" s="19"/>
      <c r="U183" s="19"/>
      <c r="V183" s="19"/>
      <c r="W183" s="19"/>
      <c r="X183" s="19"/>
      <c r="Y183" s="14">
        <f t="shared" si="2"/>
        <v>0</v>
      </c>
    </row>
    <row r="184" spans="1:25" ht="26.25">
      <c r="A184" s="20" t="s">
        <v>733</v>
      </c>
      <c r="B184" s="25" t="s">
        <v>702</v>
      </c>
      <c r="C184" s="19"/>
      <c r="D184" s="12">
        <v>21</v>
      </c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2">
        <v>0</v>
      </c>
      <c r="P184" s="19"/>
      <c r="Q184" s="19"/>
      <c r="R184" s="19"/>
      <c r="S184" s="19"/>
      <c r="T184" s="19"/>
      <c r="U184" s="19"/>
      <c r="V184" s="19"/>
      <c r="W184" s="19"/>
      <c r="X184" s="19"/>
      <c r="Y184" s="14">
        <f t="shared" si="2"/>
        <v>0</v>
      </c>
    </row>
    <row r="185" spans="1:25" ht="39">
      <c r="A185" s="20" t="s">
        <v>735</v>
      </c>
      <c r="B185" s="25" t="s">
        <v>734</v>
      </c>
      <c r="C185" s="19"/>
      <c r="D185" s="12">
        <v>8271.091</v>
      </c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2">
        <v>5598.504629999999</v>
      </c>
      <c r="P185" s="19"/>
      <c r="Q185" s="19"/>
      <c r="R185" s="19"/>
      <c r="S185" s="19"/>
      <c r="T185" s="19"/>
      <c r="U185" s="19"/>
      <c r="V185" s="19"/>
      <c r="W185" s="19"/>
      <c r="X185" s="19"/>
      <c r="Y185" s="14">
        <f t="shared" si="2"/>
        <v>0.6768761980735067</v>
      </c>
    </row>
    <row r="186" spans="1:25" ht="64.5">
      <c r="A186" s="20" t="s">
        <v>736</v>
      </c>
      <c r="B186" s="25" t="s">
        <v>675</v>
      </c>
      <c r="C186" s="19"/>
      <c r="D186" s="12">
        <v>6376.038</v>
      </c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2">
        <v>4741.3777199999995</v>
      </c>
      <c r="P186" s="19"/>
      <c r="Q186" s="19"/>
      <c r="R186" s="19"/>
      <c r="S186" s="19"/>
      <c r="T186" s="19"/>
      <c r="U186" s="19"/>
      <c r="V186" s="19"/>
      <c r="W186" s="19"/>
      <c r="X186" s="19"/>
      <c r="Y186" s="14">
        <f t="shared" si="2"/>
        <v>0.7436244451491663</v>
      </c>
    </row>
    <row r="187" spans="1:25" ht="26.25">
      <c r="A187" s="20" t="s">
        <v>0</v>
      </c>
      <c r="B187" s="25" t="s">
        <v>677</v>
      </c>
      <c r="C187" s="19"/>
      <c r="D187" s="12">
        <v>6376.038</v>
      </c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2">
        <v>4741.3777199999995</v>
      </c>
      <c r="P187" s="19"/>
      <c r="Q187" s="19"/>
      <c r="R187" s="19"/>
      <c r="S187" s="19"/>
      <c r="T187" s="19"/>
      <c r="U187" s="19"/>
      <c r="V187" s="19"/>
      <c r="W187" s="19"/>
      <c r="X187" s="19"/>
      <c r="Y187" s="14">
        <f t="shared" si="2"/>
        <v>0.7436244451491663</v>
      </c>
    </row>
    <row r="188" spans="1:25" ht="26.25">
      <c r="A188" s="20" t="s">
        <v>1</v>
      </c>
      <c r="B188" s="25" t="s">
        <v>679</v>
      </c>
      <c r="C188" s="19"/>
      <c r="D188" s="12">
        <v>4890.688</v>
      </c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2">
        <v>3636.81115</v>
      </c>
      <c r="P188" s="19"/>
      <c r="Q188" s="19"/>
      <c r="R188" s="19"/>
      <c r="S188" s="19"/>
      <c r="T188" s="19"/>
      <c r="U188" s="19"/>
      <c r="V188" s="19"/>
      <c r="W188" s="19"/>
      <c r="X188" s="19"/>
      <c r="Y188" s="14">
        <f t="shared" si="2"/>
        <v>0.7436195377828232</v>
      </c>
    </row>
    <row r="189" spans="1:25" ht="39">
      <c r="A189" s="20" t="s">
        <v>2</v>
      </c>
      <c r="B189" s="25" t="s">
        <v>681</v>
      </c>
      <c r="C189" s="19"/>
      <c r="D189" s="12">
        <v>19.7</v>
      </c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2">
        <v>0</v>
      </c>
      <c r="P189" s="19"/>
      <c r="Q189" s="19"/>
      <c r="R189" s="19"/>
      <c r="S189" s="19"/>
      <c r="T189" s="19"/>
      <c r="U189" s="19"/>
      <c r="V189" s="19"/>
      <c r="W189" s="19"/>
      <c r="X189" s="19"/>
      <c r="Y189" s="14">
        <f t="shared" si="2"/>
        <v>0</v>
      </c>
    </row>
    <row r="190" spans="1:25" ht="39">
      <c r="A190" s="20" t="s">
        <v>3</v>
      </c>
      <c r="B190" s="25" t="s">
        <v>683</v>
      </c>
      <c r="C190" s="19"/>
      <c r="D190" s="12">
        <v>1465.65</v>
      </c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2">
        <v>1104.56657</v>
      </c>
      <c r="P190" s="19"/>
      <c r="Q190" s="19"/>
      <c r="R190" s="19"/>
      <c r="S190" s="19"/>
      <c r="T190" s="19"/>
      <c r="U190" s="19"/>
      <c r="V190" s="19"/>
      <c r="W190" s="19"/>
      <c r="X190" s="19"/>
      <c r="Y190" s="14">
        <f t="shared" si="2"/>
        <v>0.753635977211476</v>
      </c>
    </row>
    <row r="191" spans="1:25" ht="26.25">
      <c r="A191" s="20" t="s">
        <v>4</v>
      </c>
      <c r="B191" s="25" t="s">
        <v>698</v>
      </c>
      <c r="C191" s="19"/>
      <c r="D191" s="12">
        <v>1744.5281200000002</v>
      </c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2">
        <v>734.987</v>
      </c>
      <c r="P191" s="19"/>
      <c r="Q191" s="19"/>
      <c r="R191" s="19"/>
      <c r="S191" s="19"/>
      <c r="T191" s="19"/>
      <c r="U191" s="19"/>
      <c r="V191" s="19"/>
      <c r="W191" s="19"/>
      <c r="X191" s="19"/>
      <c r="Y191" s="14">
        <f t="shared" si="2"/>
        <v>0.42130991846666244</v>
      </c>
    </row>
    <row r="192" spans="1:25" ht="26.25">
      <c r="A192" s="20" t="s">
        <v>5</v>
      </c>
      <c r="B192" s="25" t="s">
        <v>700</v>
      </c>
      <c r="C192" s="19"/>
      <c r="D192" s="12">
        <v>1744.5281200000002</v>
      </c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2">
        <v>734.987</v>
      </c>
      <c r="P192" s="19"/>
      <c r="Q192" s="19"/>
      <c r="R192" s="19"/>
      <c r="S192" s="19"/>
      <c r="T192" s="19"/>
      <c r="U192" s="19"/>
      <c r="V192" s="19"/>
      <c r="W192" s="19"/>
      <c r="X192" s="19"/>
      <c r="Y192" s="14">
        <f t="shared" si="2"/>
        <v>0.42130991846666244</v>
      </c>
    </row>
    <row r="193" spans="1:25" ht="26.25">
      <c r="A193" s="20" t="s">
        <v>6</v>
      </c>
      <c r="B193" s="25" t="s">
        <v>702</v>
      </c>
      <c r="C193" s="19"/>
      <c r="D193" s="12">
        <v>1744.5281200000002</v>
      </c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2">
        <v>734.987</v>
      </c>
      <c r="P193" s="19"/>
      <c r="Q193" s="19"/>
      <c r="R193" s="19"/>
      <c r="S193" s="19"/>
      <c r="T193" s="19"/>
      <c r="U193" s="19"/>
      <c r="V193" s="19"/>
      <c r="W193" s="19"/>
      <c r="X193" s="19"/>
      <c r="Y193" s="14">
        <f t="shared" si="2"/>
        <v>0.42130991846666244</v>
      </c>
    </row>
    <row r="194" spans="1:25" ht="15">
      <c r="A194" s="20" t="s">
        <v>7</v>
      </c>
      <c r="B194" s="25" t="s">
        <v>704</v>
      </c>
      <c r="C194" s="19"/>
      <c r="D194" s="12">
        <v>150.52488</v>
      </c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2">
        <v>122.13991</v>
      </c>
      <c r="P194" s="19"/>
      <c r="Q194" s="19"/>
      <c r="R194" s="19"/>
      <c r="S194" s="19"/>
      <c r="T194" s="19"/>
      <c r="U194" s="19"/>
      <c r="V194" s="19"/>
      <c r="W194" s="19"/>
      <c r="X194" s="19"/>
      <c r="Y194" s="14">
        <f t="shared" si="2"/>
        <v>0.8114267222800643</v>
      </c>
    </row>
    <row r="195" spans="1:25" ht="15">
      <c r="A195" s="20" t="s">
        <v>9</v>
      </c>
      <c r="B195" s="25" t="s">
        <v>8</v>
      </c>
      <c r="C195" s="19"/>
      <c r="D195" s="12">
        <v>117.37188</v>
      </c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2">
        <v>117.37188</v>
      </c>
      <c r="P195" s="19"/>
      <c r="Q195" s="19"/>
      <c r="R195" s="19"/>
      <c r="S195" s="19"/>
      <c r="T195" s="19"/>
      <c r="U195" s="19"/>
      <c r="V195" s="19"/>
      <c r="W195" s="19"/>
      <c r="X195" s="19"/>
      <c r="Y195" s="14">
        <f t="shared" si="2"/>
        <v>1</v>
      </c>
    </row>
    <row r="196" spans="1:25" ht="90">
      <c r="A196" s="20" t="s">
        <v>11</v>
      </c>
      <c r="B196" s="25" t="s">
        <v>10</v>
      </c>
      <c r="C196" s="19"/>
      <c r="D196" s="12">
        <v>117.37188</v>
      </c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2">
        <v>117.37188</v>
      </c>
      <c r="P196" s="19"/>
      <c r="Q196" s="19"/>
      <c r="R196" s="19"/>
      <c r="S196" s="19"/>
      <c r="T196" s="19"/>
      <c r="U196" s="19"/>
      <c r="V196" s="19"/>
      <c r="W196" s="19"/>
      <c r="X196" s="19"/>
      <c r="Y196" s="14">
        <f t="shared" si="2"/>
        <v>1</v>
      </c>
    </row>
    <row r="197" spans="1:25" ht="15">
      <c r="A197" s="20" t="s">
        <v>12</v>
      </c>
      <c r="B197" s="25" t="s">
        <v>706</v>
      </c>
      <c r="C197" s="19"/>
      <c r="D197" s="12">
        <v>33.153</v>
      </c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2">
        <v>4.7680299999999995</v>
      </c>
      <c r="P197" s="19"/>
      <c r="Q197" s="19"/>
      <c r="R197" s="19"/>
      <c r="S197" s="19"/>
      <c r="T197" s="19"/>
      <c r="U197" s="19"/>
      <c r="V197" s="19"/>
      <c r="W197" s="19"/>
      <c r="X197" s="19"/>
      <c r="Y197" s="14">
        <f t="shared" si="2"/>
        <v>0.14381896057672006</v>
      </c>
    </row>
    <row r="198" spans="1:25" ht="15">
      <c r="A198" s="20" t="s">
        <v>13</v>
      </c>
      <c r="B198" s="25" t="s">
        <v>708</v>
      </c>
      <c r="C198" s="19"/>
      <c r="D198" s="12">
        <v>23.153</v>
      </c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2">
        <v>0.65843</v>
      </c>
      <c r="P198" s="19"/>
      <c r="Q198" s="19"/>
      <c r="R198" s="19"/>
      <c r="S198" s="19"/>
      <c r="T198" s="19"/>
      <c r="U198" s="19"/>
      <c r="V198" s="19"/>
      <c r="W198" s="19"/>
      <c r="X198" s="19"/>
      <c r="Y198" s="14">
        <f t="shared" si="2"/>
        <v>0.028438215350062628</v>
      </c>
    </row>
    <row r="199" spans="1:25" ht="15">
      <c r="A199" s="20" t="s">
        <v>15</v>
      </c>
      <c r="B199" s="25" t="s">
        <v>14</v>
      </c>
      <c r="C199" s="19"/>
      <c r="D199" s="12">
        <v>10</v>
      </c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2">
        <v>4.1096</v>
      </c>
      <c r="P199" s="19"/>
      <c r="Q199" s="19"/>
      <c r="R199" s="19"/>
      <c r="S199" s="19"/>
      <c r="T199" s="19"/>
      <c r="U199" s="19"/>
      <c r="V199" s="19"/>
      <c r="W199" s="19"/>
      <c r="X199" s="19"/>
      <c r="Y199" s="14">
        <f t="shared" si="2"/>
        <v>0.41096000000000005</v>
      </c>
    </row>
    <row r="200" spans="1:25" ht="15">
      <c r="A200" s="20" t="s">
        <v>17</v>
      </c>
      <c r="B200" s="25" t="s">
        <v>16</v>
      </c>
      <c r="C200" s="19"/>
      <c r="D200" s="12">
        <v>1809.918</v>
      </c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2">
        <v>1781.7611499999998</v>
      </c>
      <c r="P200" s="19"/>
      <c r="Q200" s="19"/>
      <c r="R200" s="19"/>
      <c r="S200" s="19"/>
      <c r="T200" s="19"/>
      <c r="U200" s="19"/>
      <c r="V200" s="19"/>
      <c r="W200" s="19"/>
      <c r="X200" s="19"/>
      <c r="Y200" s="14">
        <f t="shared" si="2"/>
        <v>0.9844430244906123</v>
      </c>
    </row>
    <row r="201" spans="1:25" ht="15">
      <c r="A201" s="20" t="s">
        <v>18</v>
      </c>
      <c r="B201" s="25" t="s">
        <v>704</v>
      </c>
      <c r="C201" s="19"/>
      <c r="D201" s="12">
        <v>1809.918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2">
        <v>1781.7611499999998</v>
      </c>
      <c r="P201" s="19"/>
      <c r="Q201" s="19"/>
      <c r="R201" s="19"/>
      <c r="S201" s="19"/>
      <c r="T201" s="19"/>
      <c r="U201" s="19"/>
      <c r="V201" s="19"/>
      <c r="W201" s="19"/>
      <c r="X201" s="19"/>
      <c r="Y201" s="14">
        <f t="shared" si="2"/>
        <v>0.9844430244906123</v>
      </c>
    </row>
    <row r="202" spans="1:25" ht="15">
      <c r="A202" s="20" t="s">
        <v>20</v>
      </c>
      <c r="B202" s="25" t="s">
        <v>19</v>
      </c>
      <c r="C202" s="19"/>
      <c r="D202" s="12">
        <v>1809.918</v>
      </c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2">
        <v>1781.7611499999998</v>
      </c>
      <c r="P202" s="19"/>
      <c r="Q202" s="19"/>
      <c r="R202" s="19"/>
      <c r="S202" s="19"/>
      <c r="T202" s="19"/>
      <c r="U202" s="19"/>
      <c r="V202" s="19"/>
      <c r="W202" s="19"/>
      <c r="X202" s="19"/>
      <c r="Y202" s="14">
        <f t="shared" si="2"/>
        <v>0.9844430244906123</v>
      </c>
    </row>
    <row r="203" spans="1:25" ht="15">
      <c r="A203" s="20" t="s">
        <v>22</v>
      </c>
      <c r="B203" s="25" t="s">
        <v>21</v>
      </c>
      <c r="C203" s="19"/>
      <c r="D203" s="12">
        <v>100</v>
      </c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2">
        <v>0</v>
      </c>
      <c r="P203" s="19"/>
      <c r="Q203" s="19"/>
      <c r="R203" s="19"/>
      <c r="S203" s="19"/>
      <c r="T203" s="19"/>
      <c r="U203" s="19"/>
      <c r="V203" s="19"/>
      <c r="W203" s="19"/>
      <c r="X203" s="19"/>
      <c r="Y203" s="14">
        <f t="shared" si="2"/>
        <v>0</v>
      </c>
    </row>
    <row r="204" spans="1:25" ht="15">
      <c r="A204" s="20" t="s">
        <v>23</v>
      </c>
      <c r="B204" s="25" t="s">
        <v>704</v>
      </c>
      <c r="C204" s="19"/>
      <c r="D204" s="12">
        <v>100</v>
      </c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2">
        <v>0</v>
      </c>
      <c r="P204" s="19"/>
      <c r="Q204" s="19"/>
      <c r="R204" s="19"/>
      <c r="S204" s="19"/>
      <c r="T204" s="19"/>
      <c r="U204" s="19"/>
      <c r="V204" s="19"/>
      <c r="W204" s="19"/>
      <c r="X204" s="19"/>
      <c r="Y204" s="14">
        <f t="shared" si="2"/>
        <v>0</v>
      </c>
    </row>
    <row r="205" spans="1:25" ht="15">
      <c r="A205" s="20" t="s">
        <v>25</v>
      </c>
      <c r="B205" s="25" t="s">
        <v>24</v>
      </c>
      <c r="C205" s="19"/>
      <c r="D205" s="12">
        <v>100</v>
      </c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2">
        <v>0</v>
      </c>
      <c r="P205" s="19"/>
      <c r="Q205" s="19"/>
      <c r="R205" s="19"/>
      <c r="S205" s="19"/>
      <c r="T205" s="19"/>
      <c r="U205" s="19"/>
      <c r="V205" s="19"/>
      <c r="W205" s="19"/>
      <c r="X205" s="19"/>
      <c r="Y205" s="14">
        <f aca="true" t="shared" si="3" ref="Y205:Y268">O205/D205</f>
        <v>0</v>
      </c>
    </row>
    <row r="206" spans="1:25" ht="15">
      <c r="A206" s="20" t="s">
        <v>27</v>
      </c>
      <c r="B206" s="25" t="s">
        <v>26</v>
      </c>
      <c r="C206" s="19"/>
      <c r="D206" s="12">
        <v>14993.02167</v>
      </c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2">
        <v>9366.80657</v>
      </c>
      <c r="P206" s="19"/>
      <c r="Q206" s="19"/>
      <c r="R206" s="19"/>
      <c r="S206" s="19"/>
      <c r="T206" s="19"/>
      <c r="U206" s="19"/>
      <c r="V206" s="19"/>
      <c r="W206" s="19"/>
      <c r="X206" s="19"/>
      <c r="Y206" s="14">
        <f t="shared" si="3"/>
        <v>0.6247444161801176</v>
      </c>
    </row>
    <row r="207" spans="1:25" ht="64.5">
      <c r="A207" s="20" t="s">
        <v>28</v>
      </c>
      <c r="B207" s="25" t="s">
        <v>675</v>
      </c>
      <c r="C207" s="19"/>
      <c r="D207" s="12">
        <v>11869.60491</v>
      </c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2">
        <v>7797.32454</v>
      </c>
      <c r="P207" s="19"/>
      <c r="Q207" s="19"/>
      <c r="R207" s="19"/>
      <c r="S207" s="19"/>
      <c r="T207" s="19"/>
      <c r="U207" s="19"/>
      <c r="V207" s="19"/>
      <c r="W207" s="19"/>
      <c r="X207" s="19"/>
      <c r="Y207" s="14">
        <f t="shared" si="3"/>
        <v>0.6569152553199852</v>
      </c>
    </row>
    <row r="208" spans="1:25" ht="15">
      <c r="A208" s="20" t="s">
        <v>29</v>
      </c>
      <c r="B208" s="25" t="s">
        <v>713</v>
      </c>
      <c r="C208" s="19"/>
      <c r="D208" s="12">
        <v>9606.73091</v>
      </c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2">
        <v>6824.62721</v>
      </c>
      <c r="P208" s="19"/>
      <c r="Q208" s="19"/>
      <c r="R208" s="19"/>
      <c r="S208" s="19"/>
      <c r="T208" s="19"/>
      <c r="U208" s="19"/>
      <c r="V208" s="19"/>
      <c r="W208" s="19"/>
      <c r="X208" s="19"/>
      <c r="Y208" s="14">
        <f t="shared" si="3"/>
        <v>0.710400579961701</v>
      </c>
    </row>
    <row r="209" spans="1:25" ht="15">
      <c r="A209" s="20" t="s">
        <v>31</v>
      </c>
      <c r="B209" s="25" t="s">
        <v>30</v>
      </c>
      <c r="C209" s="19"/>
      <c r="D209" s="12">
        <v>7420.32687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2">
        <v>5162.736309999999</v>
      </c>
      <c r="P209" s="19"/>
      <c r="Q209" s="19"/>
      <c r="R209" s="19"/>
      <c r="S209" s="19"/>
      <c r="T209" s="19"/>
      <c r="U209" s="19"/>
      <c r="V209" s="19"/>
      <c r="W209" s="19"/>
      <c r="X209" s="19"/>
      <c r="Y209" s="14">
        <f t="shared" si="3"/>
        <v>0.695755914860392</v>
      </c>
    </row>
    <row r="210" spans="1:25" ht="26.25">
      <c r="A210" s="20" t="s">
        <v>32</v>
      </c>
      <c r="B210" s="25" t="s">
        <v>715</v>
      </c>
      <c r="C210" s="19"/>
      <c r="D210" s="12">
        <v>20.195</v>
      </c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2">
        <v>0</v>
      </c>
      <c r="P210" s="19"/>
      <c r="Q210" s="19"/>
      <c r="R210" s="19"/>
      <c r="S210" s="19"/>
      <c r="T210" s="19"/>
      <c r="U210" s="19"/>
      <c r="V210" s="19"/>
      <c r="W210" s="19"/>
      <c r="X210" s="19"/>
      <c r="Y210" s="14">
        <f t="shared" si="3"/>
        <v>0</v>
      </c>
    </row>
    <row r="211" spans="1:25" ht="39">
      <c r="A211" s="20" t="s">
        <v>34</v>
      </c>
      <c r="B211" s="25" t="s">
        <v>33</v>
      </c>
      <c r="C211" s="19"/>
      <c r="D211" s="12">
        <v>2166.20904</v>
      </c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2">
        <v>1661.8908999999999</v>
      </c>
      <c r="P211" s="19"/>
      <c r="Q211" s="19"/>
      <c r="R211" s="19"/>
      <c r="S211" s="19"/>
      <c r="T211" s="19"/>
      <c r="U211" s="19"/>
      <c r="V211" s="19"/>
      <c r="W211" s="19"/>
      <c r="X211" s="19"/>
      <c r="Y211" s="14">
        <f t="shared" si="3"/>
        <v>0.7671886089072917</v>
      </c>
    </row>
    <row r="212" spans="1:25" ht="26.25">
      <c r="A212" s="20" t="s">
        <v>35</v>
      </c>
      <c r="B212" s="25" t="s">
        <v>677</v>
      </c>
      <c r="C212" s="19"/>
      <c r="D212" s="12">
        <v>2262.874</v>
      </c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2">
        <v>972.69733</v>
      </c>
      <c r="P212" s="19"/>
      <c r="Q212" s="19"/>
      <c r="R212" s="19"/>
      <c r="S212" s="19"/>
      <c r="T212" s="19"/>
      <c r="U212" s="19"/>
      <c r="V212" s="19"/>
      <c r="W212" s="19"/>
      <c r="X212" s="19"/>
      <c r="Y212" s="14">
        <f t="shared" si="3"/>
        <v>0.4298504158870534</v>
      </c>
    </row>
    <row r="213" spans="1:25" ht="26.25">
      <c r="A213" s="20" t="s">
        <v>36</v>
      </c>
      <c r="B213" s="25" t="s">
        <v>679</v>
      </c>
      <c r="C213" s="19"/>
      <c r="D213" s="12">
        <v>1753.462</v>
      </c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2">
        <v>747.3111600000001</v>
      </c>
      <c r="P213" s="19"/>
      <c r="Q213" s="19"/>
      <c r="R213" s="19"/>
      <c r="S213" s="19"/>
      <c r="T213" s="19"/>
      <c r="U213" s="19"/>
      <c r="V213" s="19"/>
      <c r="W213" s="19"/>
      <c r="X213" s="19"/>
      <c r="Y213" s="14">
        <f t="shared" si="3"/>
        <v>0.4261918193835966</v>
      </c>
    </row>
    <row r="214" spans="1:25" ht="39">
      <c r="A214" s="20" t="s">
        <v>37</v>
      </c>
      <c r="B214" s="25" t="s">
        <v>681</v>
      </c>
      <c r="C214" s="19"/>
      <c r="D214" s="12">
        <v>0.3</v>
      </c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2">
        <v>0.3</v>
      </c>
      <c r="P214" s="19"/>
      <c r="Q214" s="19"/>
      <c r="R214" s="19"/>
      <c r="S214" s="19"/>
      <c r="T214" s="19"/>
      <c r="U214" s="19"/>
      <c r="V214" s="19"/>
      <c r="W214" s="19"/>
      <c r="X214" s="19"/>
      <c r="Y214" s="14">
        <f t="shared" si="3"/>
        <v>1</v>
      </c>
    </row>
    <row r="215" spans="1:25" ht="39">
      <c r="A215" s="20" t="s">
        <v>38</v>
      </c>
      <c r="B215" s="25" t="s">
        <v>683</v>
      </c>
      <c r="C215" s="19"/>
      <c r="D215" s="12">
        <v>509.112</v>
      </c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2">
        <v>225.08617</v>
      </c>
      <c r="P215" s="19"/>
      <c r="Q215" s="19"/>
      <c r="R215" s="19"/>
      <c r="S215" s="19"/>
      <c r="T215" s="19"/>
      <c r="U215" s="19"/>
      <c r="V215" s="19"/>
      <c r="W215" s="19"/>
      <c r="X215" s="19"/>
      <c r="Y215" s="14">
        <f t="shared" si="3"/>
        <v>0.44211523201181663</v>
      </c>
    </row>
    <row r="216" spans="1:25" ht="26.25">
      <c r="A216" s="20" t="s">
        <v>39</v>
      </c>
      <c r="B216" s="25" t="s">
        <v>698</v>
      </c>
      <c r="C216" s="19"/>
      <c r="D216" s="12">
        <v>2828.4167599999996</v>
      </c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2">
        <v>1432.6115</v>
      </c>
      <c r="P216" s="19"/>
      <c r="Q216" s="19"/>
      <c r="R216" s="19"/>
      <c r="S216" s="19"/>
      <c r="T216" s="19"/>
      <c r="U216" s="19"/>
      <c r="V216" s="19"/>
      <c r="W216" s="19"/>
      <c r="X216" s="19"/>
      <c r="Y216" s="14">
        <f t="shared" si="3"/>
        <v>0.5065065093165408</v>
      </c>
    </row>
    <row r="217" spans="1:25" ht="26.25">
      <c r="A217" s="20" t="s">
        <v>40</v>
      </c>
      <c r="B217" s="25" t="s">
        <v>700</v>
      </c>
      <c r="C217" s="19"/>
      <c r="D217" s="12">
        <v>2828.4167599999996</v>
      </c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2">
        <v>1432.6115</v>
      </c>
      <c r="P217" s="19"/>
      <c r="Q217" s="19"/>
      <c r="R217" s="19"/>
      <c r="S217" s="19"/>
      <c r="T217" s="19"/>
      <c r="U217" s="19"/>
      <c r="V217" s="19"/>
      <c r="W217" s="19"/>
      <c r="X217" s="19"/>
      <c r="Y217" s="14">
        <f t="shared" si="3"/>
        <v>0.5065065093165408</v>
      </c>
    </row>
    <row r="218" spans="1:25" ht="26.25">
      <c r="A218" s="20" t="s">
        <v>41</v>
      </c>
      <c r="B218" s="25" t="s">
        <v>723</v>
      </c>
      <c r="C218" s="19"/>
      <c r="D218" s="12">
        <v>4.00657</v>
      </c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2">
        <v>4.00657</v>
      </c>
      <c r="P218" s="19"/>
      <c r="Q218" s="19"/>
      <c r="R218" s="19"/>
      <c r="S218" s="19"/>
      <c r="T218" s="19"/>
      <c r="U218" s="19"/>
      <c r="V218" s="19"/>
      <c r="W218" s="19"/>
      <c r="X218" s="19"/>
      <c r="Y218" s="14">
        <f t="shared" si="3"/>
        <v>1</v>
      </c>
    </row>
    <row r="219" spans="1:25" ht="26.25">
      <c r="A219" s="20" t="s">
        <v>42</v>
      </c>
      <c r="B219" s="25" t="s">
        <v>702</v>
      </c>
      <c r="C219" s="19"/>
      <c r="D219" s="12">
        <v>2824.41019</v>
      </c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2">
        <v>1428.60493</v>
      </c>
      <c r="P219" s="19"/>
      <c r="Q219" s="19"/>
      <c r="R219" s="19"/>
      <c r="S219" s="19"/>
      <c r="T219" s="19"/>
      <c r="U219" s="19"/>
      <c r="V219" s="19"/>
      <c r="W219" s="19"/>
      <c r="X219" s="19"/>
      <c r="Y219" s="14">
        <f t="shared" si="3"/>
        <v>0.505806463614267</v>
      </c>
    </row>
    <row r="220" spans="1:25" ht="15">
      <c r="A220" s="20" t="s">
        <v>43</v>
      </c>
      <c r="B220" s="25" t="s">
        <v>685</v>
      </c>
      <c r="C220" s="19"/>
      <c r="D220" s="12">
        <v>240</v>
      </c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2">
        <v>120</v>
      </c>
      <c r="P220" s="19"/>
      <c r="Q220" s="19"/>
      <c r="R220" s="19"/>
      <c r="S220" s="19"/>
      <c r="T220" s="19"/>
      <c r="U220" s="19"/>
      <c r="V220" s="19"/>
      <c r="W220" s="19"/>
      <c r="X220" s="19"/>
      <c r="Y220" s="14">
        <f t="shared" si="3"/>
        <v>0.5</v>
      </c>
    </row>
    <row r="221" spans="1:25" ht="15">
      <c r="A221" s="20" t="s">
        <v>45</v>
      </c>
      <c r="B221" s="25" t="s">
        <v>44</v>
      </c>
      <c r="C221" s="19"/>
      <c r="D221" s="12">
        <v>240</v>
      </c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2">
        <v>120</v>
      </c>
      <c r="P221" s="19"/>
      <c r="Q221" s="19"/>
      <c r="R221" s="19"/>
      <c r="S221" s="19"/>
      <c r="T221" s="19"/>
      <c r="U221" s="19"/>
      <c r="V221" s="19"/>
      <c r="W221" s="19"/>
      <c r="X221" s="19"/>
      <c r="Y221" s="14">
        <f t="shared" si="3"/>
        <v>0.5</v>
      </c>
    </row>
    <row r="222" spans="1:25" ht="15">
      <c r="A222" s="20" t="s">
        <v>46</v>
      </c>
      <c r="B222" s="25" t="s">
        <v>704</v>
      </c>
      <c r="C222" s="19"/>
      <c r="D222" s="12">
        <v>55</v>
      </c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2">
        <v>16.87053</v>
      </c>
      <c r="P222" s="19"/>
      <c r="Q222" s="19"/>
      <c r="R222" s="19"/>
      <c r="S222" s="19"/>
      <c r="T222" s="19"/>
      <c r="U222" s="19"/>
      <c r="V222" s="19"/>
      <c r="W222" s="19"/>
      <c r="X222" s="19"/>
      <c r="Y222" s="14">
        <f t="shared" si="3"/>
        <v>0.30673690909090906</v>
      </c>
    </row>
    <row r="223" spans="1:25" ht="15">
      <c r="A223" s="20" t="s">
        <v>47</v>
      </c>
      <c r="B223" s="25" t="s">
        <v>706</v>
      </c>
      <c r="C223" s="19"/>
      <c r="D223" s="12">
        <v>55</v>
      </c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2">
        <v>16.87053</v>
      </c>
      <c r="P223" s="19"/>
      <c r="Q223" s="19"/>
      <c r="R223" s="19"/>
      <c r="S223" s="19"/>
      <c r="T223" s="19"/>
      <c r="U223" s="19"/>
      <c r="V223" s="19"/>
      <c r="W223" s="19"/>
      <c r="X223" s="19"/>
      <c r="Y223" s="14">
        <f t="shared" si="3"/>
        <v>0.30673690909090906</v>
      </c>
    </row>
    <row r="224" spans="1:25" ht="15">
      <c r="A224" s="20" t="s">
        <v>48</v>
      </c>
      <c r="B224" s="25" t="s">
        <v>708</v>
      </c>
      <c r="C224" s="19"/>
      <c r="D224" s="12">
        <v>35</v>
      </c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2">
        <v>13.04418</v>
      </c>
      <c r="P224" s="19"/>
      <c r="Q224" s="19"/>
      <c r="R224" s="19"/>
      <c r="S224" s="19"/>
      <c r="T224" s="19"/>
      <c r="U224" s="19"/>
      <c r="V224" s="19"/>
      <c r="W224" s="19"/>
      <c r="X224" s="19"/>
      <c r="Y224" s="14">
        <f t="shared" si="3"/>
        <v>0.37269085714285716</v>
      </c>
    </row>
    <row r="225" spans="1:25" ht="15">
      <c r="A225" s="20" t="s">
        <v>49</v>
      </c>
      <c r="B225" s="25" t="s">
        <v>14</v>
      </c>
      <c r="C225" s="19"/>
      <c r="D225" s="12">
        <v>20</v>
      </c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2">
        <v>3.8263499999999997</v>
      </c>
      <c r="P225" s="19"/>
      <c r="Q225" s="19"/>
      <c r="R225" s="19"/>
      <c r="S225" s="19"/>
      <c r="T225" s="19"/>
      <c r="U225" s="19"/>
      <c r="V225" s="19"/>
      <c r="W225" s="19"/>
      <c r="X225" s="19"/>
      <c r="Y225" s="14">
        <f t="shared" si="3"/>
        <v>0.19131749999999997</v>
      </c>
    </row>
    <row r="226" spans="1:25" ht="15">
      <c r="A226" s="45" t="s">
        <v>51</v>
      </c>
      <c r="B226" s="46" t="s">
        <v>50</v>
      </c>
      <c r="C226" s="47"/>
      <c r="D226" s="48">
        <v>2081</v>
      </c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8">
        <v>823.68288</v>
      </c>
      <c r="P226" s="47"/>
      <c r="Q226" s="47"/>
      <c r="R226" s="47"/>
      <c r="S226" s="47"/>
      <c r="T226" s="47"/>
      <c r="U226" s="47"/>
      <c r="V226" s="47"/>
      <c r="W226" s="47"/>
      <c r="X226" s="47"/>
      <c r="Y226" s="49">
        <f t="shared" si="3"/>
        <v>0.3958110908217203</v>
      </c>
    </row>
    <row r="227" spans="1:25" ht="15">
      <c r="A227" s="20" t="s">
        <v>53</v>
      </c>
      <c r="B227" s="25" t="s">
        <v>52</v>
      </c>
      <c r="C227" s="19"/>
      <c r="D227" s="12">
        <v>1806</v>
      </c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2">
        <v>683.67688</v>
      </c>
      <c r="P227" s="19"/>
      <c r="Q227" s="19"/>
      <c r="R227" s="19"/>
      <c r="S227" s="19"/>
      <c r="T227" s="19"/>
      <c r="U227" s="19"/>
      <c r="V227" s="19"/>
      <c r="W227" s="19"/>
      <c r="X227" s="19"/>
      <c r="Y227" s="14">
        <f t="shared" si="3"/>
        <v>0.37855862679955704</v>
      </c>
    </row>
    <row r="228" spans="1:25" ht="64.5">
      <c r="A228" s="20" t="s">
        <v>54</v>
      </c>
      <c r="B228" s="25" t="s">
        <v>675</v>
      </c>
      <c r="C228" s="19"/>
      <c r="D228" s="12">
        <v>1590.329</v>
      </c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2">
        <v>662.62688</v>
      </c>
      <c r="P228" s="19"/>
      <c r="Q228" s="19"/>
      <c r="R228" s="19"/>
      <c r="S228" s="19"/>
      <c r="T228" s="19"/>
      <c r="U228" s="19"/>
      <c r="V228" s="19"/>
      <c r="W228" s="19"/>
      <c r="X228" s="19"/>
      <c r="Y228" s="14">
        <f t="shared" si="3"/>
        <v>0.41666025080345015</v>
      </c>
    </row>
    <row r="229" spans="1:25" ht="26.25">
      <c r="A229" s="20" t="s">
        <v>55</v>
      </c>
      <c r="B229" s="25" t="s">
        <v>677</v>
      </c>
      <c r="C229" s="19"/>
      <c r="D229" s="12">
        <v>1590.329</v>
      </c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2">
        <v>662.62688</v>
      </c>
      <c r="P229" s="19"/>
      <c r="Q229" s="19"/>
      <c r="R229" s="19"/>
      <c r="S229" s="19"/>
      <c r="T229" s="19"/>
      <c r="U229" s="19"/>
      <c r="V229" s="19"/>
      <c r="W229" s="19"/>
      <c r="X229" s="19"/>
      <c r="Y229" s="14">
        <f t="shared" si="3"/>
        <v>0.41666025080345015</v>
      </c>
    </row>
    <row r="230" spans="1:25" ht="26.25">
      <c r="A230" s="20" t="s">
        <v>56</v>
      </c>
      <c r="B230" s="25" t="s">
        <v>679</v>
      </c>
      <c r="C230" s="19"/>
      <c r="D230" s="12">
        <v>1200.929</v>
      </c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2">
        <v>520.1143</v>
      </c>
      <c r="P230" s="19"/>
      <c r="Q230" s="19"/>
      <c r="R230" s="19"/>
      <c r="S230" s="19"/>
      <c r="T230" s="19"/>
      <c r="U230" s="19"/>
      <c r="V230" s="19"/>
      <c r="W230" s="19"/>
      <c r="X230" s="19"/>
      <c r="Y230" s="14">
        <f t="shared" si="3"/>
        <v>0.4330932969392861</v>
      </c>
    </row>
    <row r="231" spans="1:25" ht="39">
      <c r="A231" s="20" t="s">
        <v>57</v>
      </c>
      <c r="B231" s="25" t="s">
        <v>683</v>
      </c>
      <c r="C231" s="19"/>
      <c r="D231" s="12">
        <v>389.4</v>
      </c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2">
        <v>142.51257999999999</v>
      </c>
      <c r="P231" s="19"/>
      <c r="Q231" s="19"/>
      <c r="R231" s="19"/>
      <c r="S231" s="19"/>
      <c r="T231" s="19"/>
      <c r="U231" s="19"/>
      <c r="V231" s="19"/>
      <c r="W231" s="19"/>
      <c r="X231" s="19"/>
      <c r="Y231" s="14">
        <f t="shared" si="3"/>
        <v>0.36597991782229067</v>
      </c>
    </row>
    <row r="232" spans="1:25" ht="26.25">
      <c r="A232" s="20" t="s">
        <v>58</v>
      </c>
      <c r="B232" s="25" t="s">
        <v>698</v>
      </c>
      <c r="C232" s="19"/>
      <c r="D232" s="12">
        <v>215.671</v>
      </c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2">
        <v>21.05</v>
      </c>
      <c r="P232" s="19"/>
      <c r="Q232" s="19"/>
      <c r="R232" s="19"/>
      <c r="S232" s="19"/>
      <c r="T232" s="19"/>
      <c r="U232" s="19"/>
      <c r="V232" s="19"/>
      <c r="W232" s="19"/>
      <c r="X232" s="19"/>
      <c r="Y232" s="14">
        <f t="shared" si="3"/>
        <v>0.09760236656759602</v>
      </c>
    </row>
    <row r="233" spans="1:25" ht="26.25">
      <c r="A233" s="20" t="s">
        <v>59</v>
      </c>
      <c r="B233" s="25" t="s">
        <v>700</v>
      </c>
      <c r="C233" s="19"/>
      <c r="D233" s="12">
        <v>215.671</v>
      </c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2">
        <v>21.05</v>
      </c>
      <c r="P233" s="19"/>
      <c r="Q233" s="19"/>
      <c r="R233" s="19"/>
      <c r="S233" s="19"/>
      <c r="T233" s="19"/>
      <c r="U233" s="19"/>
      <c r="V233" s="19"/>
      <c r="W233" s="19"/>
      <c r="X233" s="19"/>
      <c r="Y233" s="14">
        <f t="shared" si="3"/>
        <v>0.09760236656759602</v>
      </c>
    </row>
    <row r="234" spans="1:25" ht="26.25">
      <c r="A234" s="20" t="s">
        <v>60</v>
      </c>
      <c r="B234" s="25" t="s">
        <v>702</v>
      </c>
      <c r="C234" s="19"/>
      <c r="D234" s="12">
        <v>215.671</v>
      </c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2">
        <v>21.05</v>
      </c>
      <c r="P234" s="19"/>
      <c r="Q234" s="19"/>
      <c r="R234" s="19"/>
      <c r="S234" s="19"/>
      <c r="T234" s="19"/>
      <c r="U234" s="19"/>
      <c r="V234" s="19"/>
      <c r="W234" s="19"/>
      <c r="X234" s="19"/>
      <c r="Y234" s="14">
        <f t="shared" si="3"/>
        <v>0.09760236656759602</v>
      </c>
    </row>
    <row r="235" spans="1:25" ht="15">
      <c r="A235" s="20" t="s">
        <v>62</v>
      </c>
      <c r="B235" s="25" t="s">
        <v>61</v>
      </c>
      <c r="C235" s="19"/>
      <c r="D235" s="12">
        <v>275</v>
      </c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2">
        <v>140.006</v>
      </c>
      <c r="P235" s="19"/>
      <c r="Q235" s="19"/>
      <c r="R235" s="19"/>
      <c r="S235" s="19"/>
      <c r="T235" s="19"/>
      <c r="U235" s="19"/>
      <c r="V235" s="19"/>
      <c r="W235" s="19"/>
      <c r="X235" s="19"/>
      <c r="Y235" s="14">
        <f t="shared" si="3"/>
        <v>0.5091127272727273</v>
      </c>
    </row>
    <row r="236" spans="1:25" ht="26.25">
      <c r="A236" s="20" t="s">
        <v>63</v>
      </c>
      <c r="B236" s="25" t="s">
        <v>698</v>
      </c>
      <c r="C236" s="19"/>
      <c r="D236" s="12">
        <v>275</v>
      </c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2">
        <v>140.006</v>
      </c>
      <c r="P236" s="19"/>
      <c r="Q236" s="19"/>
      <c r="R236" s="19"/>
      <c r="S236" s="19"/>
      <c r="T236" s="19"/>
      <c r="U236" s="19"/>
      <c r="V236" s="19"/>
      <c r="W236" s="19"/>
      <c r="X236" s="19"/>
      <c r="Y236" s="14">
        <f t="shared" si="3"/>
        <v>0.5091127272727273</v>
      </c>
    </row>
    <row r="237" spans="1:25" ht="26.25">
      <c r="A237" s="20" t="s">
        <v>64</v>
      </c>
      <c r="B237" s="25" t="s">
        <v>700</v>
      </c>
      <c r="C237" s="19"/>
      <c r="D237" s="12">
        <v>275</v>
      </c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2">
        <v>140.006</v>
      </c>
      <c r="P237" s="19"/>
      <c r="Q237" s="19"/>
      <c r="R237" s="19"/>
      <c r="S237" s="19"/>
      <c r="T237" s="19"/>
      <c r="U237" s="19"/>
      <c r="V237" s="19"/>
      <c r="W237" s="19"/>
      <c r="X237" s="19"/>
      <c r="Y237" s="14">
        <f t="shared" si="3"/>
        <v>0.5091127272727273</v>
      </c>
    </row>
    <row r="238" spans="1:25" ht="26.25">
      <c r="A238" s="20" t="s">
        <v>65</v>
      </c>
      <c r="B238" s="25" t="s">
        <v>702</v>
      </c>
      <c r="C238" s="19"/>
      <c r="D238" s="12">
        <v>275</v>
      </c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2">
        <v>140.006</v>
      </c>
      <c r="P238" s="19"/>
      <c r="Q238" s="19"/>
      <c r="R238" s="19"/>
      <c r="S238" s="19"/>
      <c r="T238" s="19"/>
      <c r="U238" s="19"/>
      <c r="V238" s="19"/>
      <c r="W238" s="19"/>
      <c r="X238" s="19"/>
      <c r="Y238" s="14">
        <f t="shared" si="3"/>
        <v>0.5091127272727273</v>
      </c>
    </row>
    <row r="239" spans="1:25" ht="27">
      <c r="A239" s="45" t="s">
        <v>67</v>
      </c>
      <c r="B239" s="46" t="s">
        <v>66</v>
      </c>
      <c r="C239" s="47"/>
      <c r="D239" s="48">
        <v>1743.09</v>
      </c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8">
        <v>846.8944200000001</v>
      </c>
      <c r="P239" s="47"/>
      <c r="Q239" s="47"/>
      <c r="R239" s="47"/>
      <c r="S239" s="47"/>
      <c r="T239" s="47"/>
      <c r="U239" s="47"/>
      <c r="V239" s="47"/>
      <c r="W239" s="47"/>
      <c r="X239" s="47"/>
      <c r="Y239" s="49">
        <f t="shared" si="3"/>
        <v>0.4858581140388621</v>
      </c>
    </row>
    <row r="240" spans="1:25" ht="39">
      <c r="A240" s="20" t="s">
        <v>69</v>
      </c>
      <c r="B240" s="25" t="s">
        <v>68</v>
      </c>
      <c r="C240" s="19"/>
      <c r="D240" s="12">
        <v>1743.09</v>
      </c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2">
        <v>846.8944200000001</v>
      </c>
      <c r="P240" s="19"/>
      <c r="Q240" s="19"/>
      <c r="R240" s="19"/>
      <c r="S240" s="19"/>
      <c r="T240" s="19"/>
      <c r="U240" s="19"/>
      <c r="V240" s="19"/>
      <c r="W240" s="19"/>
      <c r="X240" s="19"/>
      <c r="Y240" s="14">
        <f t="shared" si="3"/>
        <v>0.4858581140388621</v>
      </c>
    </row>
    <row r="241" spans="1:25" ht="64.5">
      <c r="A241" s="20" t="s">
        <v>70</v>
      </c>
      <c r="B241" s="25" t="s">
        <v>675</v>
      </c>
      <c r="C241" s="19"/>
      <c r="D241" s="12">
        <v>1182.38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2">
        <v>821.6590500000001</v>
      </c>
      <c r="P241" s="19"/>
      <c r="Q241" s="19"/>
      <c r="R241" s="19"/>
      <c r="S241" s="19"/>
      <c r="T241" s="19"/>
      <c r="U241" s="19"/>
      <c r="V241" s="19"/>
      <c r="W241" s="19"/>
      <c r="X241" s="19"/>
      <c r="Y241" s="14">
        <f t="shared" si="3"/>
        <v>0.6949196112924779</v>
      </c>
    </row>
    <row r="242" spans="1:25" ht="15">
      <c r="A242" s="20" t="s">
        <v>71</v>
      </c>
      <c r="B242" s="25" t="s">
        <v>713</v>
      </c>
      <c r="C242" s="19"/>
      <c r="D242" s="12">
        <v>1182.38</v>
      </c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2">
        <v>821.6590500000001</v>
      </c>
      <c r="P242" s="19"/>
      <c r="Q242" s="19"/>
      <c r="R242" s="19"/>
      <c r="S242" s="19"/>
      <c r="T242" s="19"/>
      <c r="U242" s="19"/>
      <c r="V242" s="19"/>
      <c r="W242" s="19"/>
      <c r="X242" s="19"/>
      <c r="Y242" s="14">
        <f t="shared" si="3"/>
        <v>0.6949196112924779</v>
      </c>
    </row>
    <row r="243" spans="1:25" ht="15">
      <c r="A243" s="20" t="s">
        <v>72</v>
      </c>
      <c r="B243" s="25" t="s">
        <v>30</v>
      </c>
      <c r="C243" s="19"/>
      <c r="D243" s="12">
        <v>880.15888</v>
      </c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2">
        <v>619.00398</v>
      </c>
      <c r="P243" s="19"/>
      <c r="Q243" s="19"/>
      <c r="R243" s="19"/>
      <c r="S243" s="19"/>
      <c r="T243" s="19"/>
      <c r="U243" s="19"/>
      <c r="V243" s="19"/>
      <c r="W243" s="19"/>
      <c r="X243" s="19"/>
      <c r="Y243" s="14">
        <f t="shared" si="3"/>
        <v>0.7032866384305524</v>
      </c>
    </row>
    <row r="244" spans="1:25" ht="26.25">
      <c r="A244" s="20" t="s">
        <v>73</v>
      </c>
      <c r="B244" s="25" t="s">
        <v>715</v>
      </c>
      <c r="C244" s="19"/>
      <c r="D244" s="12">
        <v>1</v>
      </c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2">
        <v>0</v>
      </c>
      <c r="P244" s="19"/>
      <c r="Q244" s="19"/>
      <c r="R244" s="19"/>
      <c r="S244" s="19"/>
      <c r="T244" s="19"/>
      <c r="U244" s="19"/>
      <c r="V244" s="19"/>
      <c r="W244" s="19"/>
      <c r="X244" s="19"/>
      <c r="Y244" s="14">
        <f t="shared" si="3"/>
        <v>0</v>
      </c>
    </row>
    <row r="245" spans="1:25" ht="39">
      <c r="A245" s="20" t="s">
        <v>74</v>
      </c>
      <c r="B245" s="25" t="s">
        <v>33</v>
      </c>
      <c r="C245" s="19"/>
      <c r="D245" s="12">
        <v>301.22112</v>
      </c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2">
        <v>202.65507</v>
      </c>
      <c r="P245" s="19"/>
      <c r="Q245" s="19"/>
      <c r="R245" s="19"/>
      <c r="S245" s="19"/>
      <c r="T245" s="19"/>
      <c r="U245" s="19"/>
      <c r="V245" s="19"/>
      <c r="W245" s="19"/>
      <c r="X245" s="19"/>
      <c r="Y245" s="14">
        <f t="shared" si="3"/>
        <v>0.6727784227082085</v>
      </c>
    </row>
    <row r="246" spans="1:25" ht="26.25">
      <c r="A246" s="20" t="s">
        <v>75</v>
      </c>
      <c r="B246" s="25" t="s">
        <v>698</v>
      </c>
      <c r="C246" s="19"/>
      <c r="D246" s="12">
        <v>540.71</v>
      </c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2">
        <v>24.00854</v>
      </c>
      <c r="P246" s="19"/>
      <c r="Q246" s="19"/>
      <c r="R246" s="19"/>
      <c r="S246" s="19"/>
      <c r="T246" s="19"/>
      <c r="U246" s="19"/>
      <c r="V246" s="19"/>
      <c r="W246" s="19"/>
      <c r="X246" s="19"/>
      <c r="Y246" s="14">
        <f t="shared" si="3"/>
        <v>0.04440187901093007</v>
      </c>
    </row>
    <row r="247" spans="1:25" ht="26.25">
      <c r="A247" s="20" t="s">
        <v>76</v>
      </c>
      <c r="B247" s="25" t="s">
        <v>700</v>
      </c>
      <c r="C247" s="19"/>
      <c r="D247" s="12">
        <v>540.71</v>
      </c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2">
        <v>24.00854</v>
      </c>
      <c r="P247" s="19"/>
      <c r="Q247" s="19"/>
      <c r="R247" s="19"/>
      <c r="S247" s="19"/>
      <c r="T247" s="19"/>
      <c r="U247" s="19"/>
      <c r="V247" s="19"/>
      <c r="W247" s="19"/>
      <c r="X247" s="19"/>
      <c r="Y247" s="14">
        <f t="shared" si="3"/>
        <v>0.04440187901093007</v>
      </c>
    </row>
    <row r="248" spans="1:25" ht="26.25">
      <c r="A248" s="20" t="s">
        <v>77</v>
      </c>
      <c r="B248" s="25" t="s">
        <v>702</v>
      </c>
      <c r="C248" s="19"/>
      <c r="D248" s="12">
        <v>540.71</v>
      </c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2">
        <v>24.00854</v>
      </c>
      <c r="P248" s="19"/>
      <c r="Q248" s="19"/>
      <c r="R248" s="19"/>
      <c r="S248" s="19"/>
      <c r="T248" s="19"/>
      <c r="U248" s="19"/>
      <c r="V248" s="19"/>
      <c r="W248" s="19"/>
      <c r="X248" s="19"/>
      <c r="Y248" s="14">
        <f t="shared" si="3"/>
        <v>0.04440187901093007</v>
      </c>
    </row>
    <row r="249" spans="1:25" ht="15">
      <c r="A249" s="20" t="s">
        <v>78</v>
      </c>
      <c r="B249" s="25" t="s">
        <v>704</v>
      </c>
      <c r="C249" s="19"/>
      <c r="D249" s="12">
        <v>20</v>
      </c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2">
        <v>1.2268299999999999</v>
      </c>
      <c r="P249" s="19"/>
      <c r="Q249" s="19"/>
      <c r="R249" s="19"/>
      <c r="S249" s="19"/>
      <c r="T249" s="19"/>
      <c r="U249" s="19"/>
      <c r="V249" s="19"/>
      <c r="W249" s="19"/>
      <c r="X249" s="19"/>
      <c r="Y249" s="14">
        <f t="shared" si="3"/>
        <v>0.06134149999999999</v>
      </c>
    </row>
    <row r="250" spans="1:25" ht="15">
      <c r="A250" s="20" t="s">
        <v>79</v>
      </c>
      <c r="B250" s="25" t="s">
        <v>706</v>
      </c>
      <c r="C250" s="19"/>
      <c r="D250" s="12">
        <v>20</v>
      </c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2">
        <v>1.2268299999999999</v>
      </c>
      <c r="P250" s="19"/>
      <c r="Q250" s="19"/>
      <c r="R250" s="19"/>
      <c r="S250" s="19"/>
      <c r="T250" s="19"/>
      <c r="U250" s="19"/>
      <c r="V250" s="19"/>
      <c r="W250" s="19"/>
      <c r="X250" s="19"/>
      <c r="Y250" s="14">
        <f t="shared" si="3"/>
        <v>0.06134149999999999</v>
      </c>
    </row>
    <row r="251" spans="1:25" ht="15">
      <c r="A251" s="20" t="s">
        <v>80</v>
      </c>
      <c r="B251" s="25" t="s">
        <v>708</v>
      </c>
      <c r="C251" s="19"/>
      <c r="D251" s="12">
        <v>10</v>
      </c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2">
        <v>0</v>
      </c>
      <c r="P251" s="19"/>
      <c r="Q251" s="19"/>
      <c r="R251" s="19"/>
      <c r="S251" s="19"/>
      <c r="T251" s="19"/>
      <c r="U251" s="19"/>
      <c r="V251" s="19"/>
      <c r="W251" s="19"/>
      <c r="X251" s="19"/>
      <c r="Y251" s="14">
        <f t="shared" si="3"/>
        <v>0</v>
      </c>
    </row>
    <row r="252" spans="1:25" ht="15">
      <c r="A252" s="20" t="s">
        <v>81</v>
      </c>
      <c r="B252" s="25" t="s">
        <v>14</v>
      </c>
      <c r="C252" s="19"/>
      <c r="D252" s="12">
        <v>10</v>
      </c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2">
        <v>1.2268299999999999</v>
      </c>
      <c r="P252" s="19"/>
      <c r="Q252" s="19"/>
      <c r="R252" s="19"/>
      <c r="S252" s="19"/>
      <c r="T252" s="19"/>
      <c r="U252" s="19"/>
      <c r="V252" s="19"/>
      <c r="W252" s="19"/>
      <c r="X252" s="19"/>
      <c r="Y252" s="14">
        <f t="shared" si="3"/>
        <v>0.12268299999999999</v>
      </c>
    </row>
    <row r="253" spans="1:25" ht="15">
      <c r="A253" s="45" t="s">
        <v>83</v>
      </c>
      <c r="B253" s="46" t="s">
        <v>82</v>
      </c>
      <c r="C253" s="47"/>
      <c r="D253" s="48">
        <v>25344.10674</v>
      </c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8">
        <v>13294.338720000002</v>
      </c>
      <c r="P253" s="47"/>
      <c r="Q253" s="47"/>
      <c r="R253" s="47"/>
      <c r="S253" s="47"/>
      <c r="T253" s="47"/>
      <c r="U253" s="47"/>
      <c r="V253" s="47"/>
      <c r="W253" s="47"/>
      <c r="X253" s="47"/>
      <c r="Y253" s="49">
        <f t="shared" si="3"/>
        <v>0.5245534536444271</v>
      </c>
    </row>
    <row r="254" spans="1:25" ht="15">
      <c r="A254" s="20" t="s">
        <v>85</v>
      </c>
      <c r="B254" s="25" t="s">
        <v>84</v>
      </c>
      <c r="C254" s="19"/>
      <c r="D254" s="12">
        <v>129.3</v>
      </c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2">
        <v>58.185</v>
      </c>
      <c r="P254" s="19"/>
      <c r="Q254" s="19"/>
      <c r="R254" s="19"/>
      <c r="S254" s="19"/>
      <c r="T254" s="19"/>
      <c r="U254" s="19"/>
      <c r="V254" s="19"/>
      <c r="W254" s="19"/>
      <c r="X254" s="19"/>
      <c r="Y254" s="14">
        <f t="shared" si="3"/>
        <v>0.44999999999999996</v>
      </c>
    </row>
    <row r="255" spans="1:25" ht="64.5">
      <c r="A255" s="20" t="s">
        <v>86</v>
      </c>
      <c r="B255" s="25" t="s">
        <v>675</v>
      </c>
      <c r="C255" s="19"/>
      <c r="D255" s="12">
        <v>122.4</v>
      </c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2">
        <v>55.414</v>
      </c>
      <c r="P255" s="19"/>
      <c r="Q255" s="19"/>
      <c r="R255" s="19"/>
      <c r="S255" s="19"/>
      <c r="T255" s="19"/>
      <c r="U255" s="19"/>
      <c r="V255" s="19"/>
      <c r="W255" s="19"/>
      <c r="X255" s="19"/>
      <c r="Y255" s="14">
        <f t="shared" si="3"/>
        <v>0.45272875816993463</v>
      </c>
    </row>
    <row r="256" spans="1:25" ht="26.25">
      <c r="A256" s="20" t="s">
        <v>87</v>
      </c>
      <c r="B256" s="25" t="s">
        <v>677</v>
      </c>
      <c r="C256" s="19"/>
      <c r="D256" s="12">
        <v>122.4</v>
      </c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2">
        <v>55.414</v>
      </c>
      <c r="P256" s="19"/>
      <c r="Q256" s="19"/>
      <c r="R256" s="19"/>
      <c r="S256" s="19"/>
      <c r="T256" s="19"/>
      <c r="U256" s="19"/>
      <c r="V256" s="19"/>
      <c r="W256" s="19"/>
      <c r="X256" s="19"/>
      <c r="Y256" s="14">
        <f t="shared" si="3"/>
        <v>0.45272875816993463</v>
      </c>
    </row>
    <row r="257" spans="1:25" ht="26.25">
      <c r="A257" s="20" t="s">
        <v>88</v>
      </c>
      <c r="B257" s="25" t="s">
        <v>390</v>
      </c>
      <c r="C257" s="19"/>
      <c r="D257" s="12">
        <v>93.8</v>
      </c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2">
        <v>42.64497</v>
      </c>
      <c r="P257" s="19"/>
      <c r="Q257" s="19"/>
      <c r="R257" s="19"/>
      <c r="S257" s="19"/>
      <c r="T257" s="19"/>
      <c r="U257" s="19"/>
      <c r="V257" s="19"/>
      <c r="W257" s="19"/>
      <c r="X257" s="19"/>
      <c r="Y257" s="14">
        <f t="shared" si="3"/>
        <v>0.4546372068230277</v>
      </c>
    </row>
    <row r="258" spans="1:25" ht="39">
      <c r="A258" s="20" t="s">
        <v>89</v>
      </c>
      <c r="B258" s="25" t="s">
        <v>683</v>
      </c>
      <c r="C258" s="19"/>
      <c r="D258" s="12">
        <v>28.6</v>
      </c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2">
        <v>12.76903</v>
      </c>
      <c r="P258" s="19"/>
      <c r="Q258" s="19"/>
      <c r="R258" s="19"/>
      <c r="S258" s="19"/>
      <c r="T258" s="19"/>
      <c r="U258" s="19"/>
      <c r="V258" s="19"/>
      <c r="W258" s="19"/>
      <c r="X258" s="19"/>
      <c r="Y258" s="14">
        <f t="shared" si="3"/>
        <v>0.4464695804195804</v>
      </c>
    </row>
    <row r="259" spans="1:25" ht="26.25">
      <c r="A259" s="20" t="s">
        <v>90</v>
      </c>
      <c r="B259" s="25" t="s">
        <v>698</v>
      </c>
      <c r="C259" s="19"/>
      <c r="D259" s="12">
        <v>6.9</v>
      </c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2">
        <v>2.771</v>
      </c>
      <c r="P259" s="19"/>
      <c r="Q259" s="19"/>
      <c r="R259" s="19"/>
      <c r="S259" s="19"/>
      <c r="T259" s="19"/>
      <c r="U259" s="19"/>
      <c r="V259" s="19"/>
      <c r="W259" s="19"/>
      <c r="X259" s="19"/>
      <c r="Y259" s="14">
        <f t="shared" si="3"/>
        <v>0.4015942028985507</v>
      </c>
    </row>
    <row r="260" spans="1:25" ht="26.25">
      <c r="A260" s="20" t="s">
        <v>91</v>
      </c>
      <c r="B260" s="25" t="s">
        <v>700</v>
      </c>
      <c r="C260" s="19"/>
      <c r="D260" s="12">
        <v>6.9</v>
      </c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2">
        <v>2.771</v>
      </c>
      <c r="P260" s="19"/>
      <c r="Q260" s="19"/>
      <c r="R260" s="19"/>
      <c r="S260" s="19"/>
      <c r="T260" s="19"/>
      <c r="U260" s="19"/>
      <c r="V260" s="19"/>
      <c r="W260" s="19"/>
      <c r="X260" s="19"/>
      <c r="Y260" s="14">
        <f t="shared" si="3"/>
        <v>0.4015942028985507</v>
      </c>
    </row>
    <row r="261" spans="1:25" ht="26.25">
      <c r="A261" s="20" t="s">
        <v>92</v>
      </c>
      <c r="B261" s="25" t="s">
        <v>702</v>
      </c>
      <c r="C261" s="19"/>
      <c r="D261" s="12">
        <v>6.9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2">
        <v>2.771</v>
      </c>
      <c r="P261" s="19"/>
      <c r="Q261" s="19"/>
      <c r="R261" s="19"/>
      <c r="S261" s="19"/>
      <c r="T261" s="19"/>
      <c r="U261" s="19"/>
      <c r="V261" s="19"/>
      <c r="W261" s="19"/>
      <c r="X261" s="19"/>
      <c r="Y261" s="14">
        <f t="shared" si="3"/>
        <v>0.4015942028985507</v>
      </c>
    </row>
    <row r="262" spans="1:25" ht="15">
      <c r="A262" s="20" t="s">
        <v>94</v>
      </c>
      <c r="B262" s="25" t="s">
        <v>93</v>
      </c>
      <c r="C262" s="19"/>
      <c r="D262" s="12">
        <v>688.3</v>
      </c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2">
        <v>0</v>
      </c>
      <c r="P262" s="19"/>
      <c r="Q262" s="19"/>
      <c r="R262" s="19"/>
      <c r="S262" s="19"/>
      <c r="T262" s="19"/>
      <c r="U262" s="19"/>
      <c r="V262" s="19"/>
      <c r="W262" s="19"/>
      <c r="X262" s="19"/>
      <c r="Y262" s="14">
        <f t="shared" si="3"/>
        <v>0</v>
      </c>
    </row>
    <row r="263" spans="1:25" ht="26.25">
      <c r="A263" s="20" t="s">
        <v>95</v>
      </c>
      <c r="B263" s="25" t="s">
        <v>698</v>
      </c>
      <c r="C263" s="19"/>
      <c r="D263" s="12">
        <v>688.3</v>
      </c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2">
        <v>0</v>
      </c>
      <c r="P263" s="19"/>
      <c r="Q263" s="19"/>
      <c r="R263" s="19"/>
      <c r="S263" s="19"/>
      <c r="T263" s="19"/>
      <c r="U263" s="19"/>
      <c r="V263" s="19"/>
      <c r="W263" s="19"/>
      <c r="X263" s="19"/>
      <c r="Y263" s="14">
        <f t="shared" si="3"/>
        <v>0</v>
      </c>
    </row>
    <row r="264" spans="1:25" ht="26.25">
      <c r="A264" s="20" t="s">
        <v>96</v>
      </c>
      <c r="B264" s="25" t="s">
        <v>700</v>
      </c>
      <c r="C264" s="19"/>
      <c r="D264" s="12">
        <v>688.3</v>
      </c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2">
        <v>0</v>
      </c>
      <c r="P264" s="19"/>
      <c r="Q264" s="19"/>
      <c r="R264" s="19"/>
      <c r="S264" s="19"/>
      <c r="T264" s="19"/>
      <c r="U264" s="19"/>
      <c r="V264" s="19"/>
      <c r="W264" s="19"/>
      <c r="X264" s="19"/>
      <c r="Y264" s="14">
        <f t="shared" si="3"/>
        <v>0</v>
      </c>
    </row>
    <row r="265" spans="1:25" ht="26.25">
      <c r="A265" s="20" t="s">
        <v>97</v>
      </c>
      <c r="B265" s="25" t="s">
        <v>702</v>
      </c>
      <c r="C265" s="19"/>
      <c r="D265" s="12">
        <v>688.3</v>
      </c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2">
        <v>0</v>
      </c>
      <c r="P265" s="19"/>
      <c r="Q265" s="19"/>
      <c r="R265" s="19"/>
      <c r="S265" s="19"/>
      <c r="T265" s="19"/>
      <c r="U265" s="19"/>
      <c r="V265" s="19"/>
      <c r="W265" s="19"/>
      <c r="X265" s="19"/>
      <c r="Y265" s="14">
        <f t="shared" si="3"/>
        <v>0</v>
      </c>
    </row>
    <row r="266" spans="1:25" ht="15">
      <c r="A266" s="20" t="s">
        <v>99</v>
      </c>
      <c r="B266" s="25" t="s">
        <v>98</v>
      </c>
      <c r="C266" s="19"/>
      <c r="D266" s="12">
        <v>9316.053</v>
      </c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2">
        <v>7256.842019999999</v>
      </c>
      <c r="P266" s="19"/>
      <c r="Q266" s="19"/>
      <c r="R266" s="19"/>
      <c r="S266" s="19"/>
      <c r="T266" s="19"/>
      <c r="U266" s="19"/>
      <c r="V266" s="19"/>
      <c r="W266" s="19"/>
      <c r="X266" s="19"/>
      <c r="Y266" s="14">
        <f t="shared" si="3"/>
        <v>0.7789610063403459</v>
      </c>
    </row>
    <row r="267" spans="1:25" ht="26.25">
      <c r="A267" s="20" t="s">
        <v>101</v>
      </c>
      <c r="B267" s="25" t="s">
        <v>100</v>
      </c>
      <c r="C267" s="19"/>
      <c r="D267" s="12">
        <v>9316.053</v>
      </c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2">
        <v>7256.842019999999</v>
      </c>
      <c r="P267" s="19"/>
      <c r="Q267" s="19"/>
      <c r="R267" s="19"/>
      <c r="S267" s="19"/>
      <c r="T267" s="19"/>
      <c r="U267" s="19"/>
      <c r="V267" s="19"/>
      <c r="W267" s="19"/>
      <c r="X267" s="19"/>
      <c r="Y267" s="14">
        <f t="shared" si="3"/>
        <v>0.7789610063403459</v>
      </c>
    </row>
    <row r="268" spans="1:25" ht="15">
      <c r="A268" s="20" t="s">
        <v>103</v>
      </c>
      <c r="B268" s="25" t="s">
        <v>102</v>
      </c>
      <c r="C268" s="19"/>
      <c r="D268" s="12">
        <v>9316.053</v>
      </c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2">
        <v>7256.842019999999</v>
      </c>
      <c r="P268" s="19"/>
      <c r="Q268" s="19"/>
      <c r="R268" s="19"/>
      <c r="S268" s="19"/>
      <c r="T268" s="19"/>
      <c r="U268" s="19"/>
      <c r="V268" s="19"/>
      <c r="W268" s="19"/>
      <c r="X268" s="19"/>
      <c r="Y268" s="14">
        <f t="shared" si="3"/>
        <v>0.7789610063403459</v>
      </c>
    </row>
    <row r="269" spans="1:25" ht="51.75">
      <c r="A269" s="20" t="s">
        <v>105</v>
      </c>
      <c r="B269" s="25" t="s">
        <v>104</v>
      </c>
      <c r="C269" s="19"/>
      <c r="D269" s="12">
        <v>9316.053</v>
      </c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2">
        <v>7256.842019999999</v>
      </c>
      <c r="P269" s="19"/>
      <c r="Q269" s="19"/>
      <c r="R269" s="19"/>
      <c r="S269" s="19"/>
      <c r="T269" s="19"/>
      <c r="U269" s="19"/>
      <c r="V269" s="19"/>
      <c r="W269" s="19"/>
      <c r="X269" s="19"/>
      <c r="Y269" s="14">
        <f aca="true" t="shared" si="4" ref="Y269:Y332">O269/D269</f>
        <v>0.7789610063403459</v>
      </c>
    </row>
    <row r="270" spans="1:25" ht="15">
      <c r="A270" s="20" t="s">
        <v>107</v>
      </c>
      <c r="B270" s="25" t="s">
        <v>106</v>
      </c>
      <c r="C270" s="19"/>
      <c r="D270" s="12">
        <v>13319.45374</v>
      </c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2">
        <v>5816.777700000001</v>
      </c>
      <c r="P270" s="19"/>
      <c r="Q270" s="19"/>
      <c r="R270" s="19"/>
      <c r="S270" s="19"/>
      <c r="T270" s="19"/>
      <c r="U270" s="19"/>
      <c r="V270" s="19"/>
      <c r="W270" s="19"/>
      <c r="X270" s="19"/>
      <c r="Y270" s="14">
        <f t="shared" si="4"/>
        <v>0.43671293234282443</v>
      </c>
    </row>
    <row r="271" spans="1:25" ht="26.25">
      <c r="A271" s="20" t="s">
        <v>108</v>
      </c>
      <c r="B271" s="25" t="s">
        <v>698</v>
      </c>
      <c r="C271" s="19"/>
      <c r="D271" s="12">
        <v>6600</v>
      </c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2">
        <v>889.233</v>
      </c>
      <c r="P271" s="19"/>
      <c r="Q271" s="19"/>
      <c r="R271" s="19"/>
      <c r="S271" s="19"/>
      <c r="T271" s="19"/>
      <c r="U271" s="19"/>
      <c r="V271" s="19"/>
      <c r="W271" s="19"/>
      <c r="X271" s="19"/>
      <c r="Y271" s="14">
        <f t="shared" si="4"/>
        <v>0.13473227272727273</v>
      </c>
    </row>
    <row r="272" spans="1:25" ht="26.25">
      <c r="A272" s="20" t="s">
        <v>109</v>
      </c>
      <c r="B272" s="25" t="s">
        <v>700</v>
      </c>
      <c r="C272" s="19"/>
      <c r="D272" s="12">
        <v>6600</v>
      </c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2">
        <v>889.233</v>
      </c>
      <c r="P272" s="19"/>
      <c r="Q272" s="19"/>
      <c r="R272" s="19"/>
      <c r="S272" s="19"/>
      <c r="T272" s="19"/>
      <c r="U272" s="19"/>
      <c r="V272" s="19"/>
      <c r="W272" s="19"/>
      <c r="X272" s="19"/>
      <c r="Y272" s="14">
        <f t="shared" si="4"/>
        <v>0.13473227272727273</v>
      </c>
    </row>
    <row r="273" spans="1:25" ht="26.25">
      <c r="A273" s="20" t="s">
        <v>110</v>
      </c>
      <c r="B273" s="25" t="s">
        <v>702</v>
      </c>
      <c r="C273" s="19"/>
      <c r="D273" s="12">
        <v>6600</v>
      </c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2">
        <v>889.233</v>
      </c>
      <c r="P273" s="19"/>
      <c r="Q273" s="19"/>
      <c r="R273" s="19"/>
      <c r="S273" s="19"/>
      <c r="T273" s="19"/>
      <c r="U273" s="19"/>
      <c r="V273" s="19"/>
      <c r="W273" s="19"/>
      <c r="X273" s="19"/>
      <c r="Y273" s="14">
        <f t="shared" si="4"/>
        <v>0.13473227272727273</v>
      </c>
    </row>
    <row r="274" spans="1:25" ht="26.25">
      <c r="A274" s="20" t="s">
        <v>111</v>
      </c>
      <c r="B274" s="25" t="s">
        <v>100</v>
      </c>
      <c r="C274" s="19"/>
      <c r="D274" s="12">
        <v>6719.45374</v>
      </c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2">
        <v>4927.5447</v>
      </c>
      <c r="P274" s="19"/>
      <c r="Q274" s="19"/>
      <c r="R274" s="19"/>
      <c r="S274" s="19"/>
      <c r="T274" s="19"/>
      <c r="U274" s="19"/>
      <c r="V274" s="19"/>
      <c r="W274" s="19"/>
      <c r="X274" s="19"/>
      <c r="Y274" s="14">
        <f t="shared" si="4"/>
        <v>0.7333251914016452</v>
      </c>
    </row>
    <row r="275" spans="1:25" ht="15">
      <c r="A275" s="20" t="s">
        <v>112</v>
      </c>
      <c r="B275" s="25" t="s">
        <v>102</v>
      </c>
      <c r="C275" s="19"/>
      <c r="D275" s="12">
        <v>6719.45374</v>
      </c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2">
        <v>4927.5447</v>
      </c>
      <c r="P275" s="19"/>
      <c r="Q275" s="19"/>
      <c r="R275" s="19"/>
      <c r="S275" s="19"/>
      <c r="T275" s="19"/>
      <c r="U275" s="19"/>
      <c r="V275" s="19"/>
      <c r="W275" s="19"/>
      <c r="X275" s="19"/>
      <c r="Y275" s="14">
        <f t="shared" si="4"/>
        <v>0.7333251914016452</v>
      </c>
    </row>
    <row r="276" spans="1:25" ht="51.75">
      <c r="A276" s="20" t="s">
        <v>113</v>
      </c>
      <c r="B276" s="25" t="s">
        <v>104</v>
      </c>
      <c r="C276" s="19"/>
      <c r="D276" s="12">
        <v>6719.45374</v>
      </c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2">
        <v>4927.5447</v>
      </c>
      <c r="P276" s="19"/>
      <c r="Q276" s="19"/>
      <c r="R276" s="19"/>
      <c r="S276" s="19"/>
      <c r="T276" s="19"/>
      <c r="U276" s="19"/>
      <c r="V276" s="19"/>
      <c r="W276" s="19"/>
      <c r="X276" s="19"/>
      <c r="Y276" s="14">
        <f t="shared" si="4"/>
        <v>0.7333251914016452</v>
      </c>
    </row>
    <row r="277" spans="1:25" ht="15">
      <c r="A277" s="20" t="s">
        <v>115</v>
      </c>
      <c r="B277" s="25" t="s">
        <v>114</v>
      </c>
      <c r="C277" s="19"/>
      <c r="D277" s="12">
        <v>1891</v>
      </c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2">
        <v>162.534</v>
      </c>
      <c r="P277" s="19"/>
      <c r="Q277" s="19"/>
      <c r="R277" s="19"/>
      <c r="S277" s="19"/>
      <c r="T277" s="19"/>
      <c r="U277" s="19"/>
      <c r="V277" s="19"/>
      <c r="W277" s="19"/>
      <c r="X277" s="19"/>
      <c r="Y277" s="14">
        <f t="shared" si="4"/>
        <v>0.08595134849286092</v>
      </c>
    </row>
    <row r="278" spans="1:25" ht="26.25">
      <c r="A278" s="20" t="s">
        <v>116</v>
      </c>
      <c r="B278" s="25" t="s">
        <v>698</v>
      </c>
      <c r="C278" s="19"/>
      <c r="D278" s="12">
        <v>391</v>
      </c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2">
        <v>162.534</v>
      </c>
      <c r="P278" s="19"/>
      <c r="Q278" s="19"/>
      <c r="R278" s="19"/>
      <c r="S278" s="19"/>
      <c r="T278" s="19"/>
      <c r="U278" s="19"/>
      <c r="V278" s="19"/>
      <c r="W278" s="19"/>
      <c r="X278" s="19"/>
      <c r="Y278" s="14">
        <f t="shared" si="4"/>
        <v>0.4156879795396419</v>
      </c>
    </row>
    <row r="279" spans="1:25" ht="26.25">
      <c r="A279" s="20" t="s">
        <v>117</v>
      </c>
      <c r="B279" s="25" t="s">
        <v>700</v>
      </c>
      <c r="C279" s="19"/>
      <c r="D279" s="12">
        <v>391</v>
      </c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2">
        <v>162.534</v>
      </c>
      <c r="P279" s="19"/>
      <c r="Q279" s="19"/>
      <c r="R279" s="19"/>
      <c r="S279" s="19"/>
      <c r="T279" s="19"/>
      <c r="U279" s="19"/>
      <c r="V279" s="19"/>
      <c r="W279" s="19"/>
      <c r="X279" s="19"/>
      <c r="Y279" s="14">
        <f t="shared" si="4"/>
        <v>0.4156879795396419</v>
      </c>
    </row>
    <row r="280" spans="1:25" ht="26.25">
      <c r="A280" s="20" t="s">
        <v>118</v>
      </c>
      <c r="B280" s="25" t="s">
        <v>702</v>
      </c>
      <c r="C280" s="19"/>
      <c r="D280" s="12">
        <v>391</v>
      </c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2">
        <v>162.534</v>
      </c>
      <c r="P280" s="19"/>
      <c r="Q280" s="19"/>
      <c r="R280" s="19"/>
      <c r="S280" s="19"/>
      <c r="T280" s="19"/>
      <c r="U280" s="19"/>
      <c r="V280" s="19"/>
      <c r="W280" s="19"/>
      <c r="X280" s="19"/>
      <c r="Y280" s="14">
        <f t="shared" si="4"/>
        <v>0.4156879795396419</v>
      </c>
    </row>
    <row r="281" spans="1:25" ht="15">
      <c r="A281" s="20" t="s">
        <v>119</v>
      </c>
      <c r="B281" s="25" t="s">
        <v>704</v>
      </c>
      <c r="C281" s="19"/>
      <c r="D281" s="12">
        <v>1500</v>
      </c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2">
        <v>0</v>
      </c>
      <c r="P281" s="19"/>
      <c r="Q281" s="19"/>
      <c r="R281" s="19"/>
      <c r="S281" s="19"/>
      <c r="T281" s="19"/>
      <c r="U281" s="19"/>
      <c r="V281" s="19"/>
      <c r="W281" s="19"/>
      <c r="X281" s="19"/>
      <c r="Y281" s="14">
        <f t="shared" si="4"/>
        <v>0</v>
      </c>
    </row>
    <row r="282" spans="1:25" ht="51.75">
      <c r="A282" s="20" t="s">
        <v>121</v>
      </c>
      <c r="B282" s="25" t="s">
        <v>391</v>
      </c>
      <c r="C282" s="19"/>
      <c r="D282" s="12">
        <v>1500</v>
      </c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2">
        <v>0</v>
      </c>
      <c r="P282" s="19"/>
      <c r="Q282" s="19"/>
      <c r="R282" s="19"/>
      <c r="S282" s="19"/>
      <c r="T282" s="19"/>
      <c r="U282" s="19"/>
      <c r="V282" s="19"/>
      <c r="W282" s="19"/>
      <c r="X282" s="19"/>
      <c r="Y282" s="14">
        <f t="shared" si="4"/>
        <v>0</v>
      </c>
    </row>
    <row r="283" spans="1:25" ht="15">
      <c r="A283" s="45" t="s">
        <v>123</v>
      </c>
      <c r="B283" s="46" t="s">
        <v>122</v>
      </c>
      <c r="C283" s="47"/>
      <c r="D283" s="48">
        <v>210025.33675</v>
      </c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8">
        <v>152400.06768</v>
      </c>
      <c r="P283" s="47"/>
      <c r="Q283" s="47"/>
      <c r="R283" s="47"/>
      <c r="S283" s="47"/>
      <c r="T283" s="47"/>
      <c r="U283" s="47"/>
      <c r="V283" s="47"/>
      <c r="W283" s="47"/>
      <c r="X283" s="47"/>
      <c r="Y283" s="49">
        <f t="shared" si="4"/>
        <v>0.7256270602313414</v>
      </c>
    </row>
    <row r="284" spans="1:25" ht="15">
      <c r="A284" s="20" t="s">
        <v>125</v>
      </c>
      <c r="B284" s="25" t="s">
        <v>124</v>
      </c>
      <c r="C284" s="19"/>
      <c r="D284" s="12">
        <v>181448.14075</v>
      </c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2">
        <v>143555.64024</v>
      </c>
      <c r="P284" s="19"/>
      <c r="Q284" s="19"/>
      <c r="R284" s="19"/>
      <c r="S284" s="19"/>
      <c r="T284" s="19"/>
      <c r="U284" s="19"/>
      <c r="V284" s="19"/>
      <c r="W284" s="19"/>
      <c r="X284" s="19"/>
      <c r="Y284" s="14">
        <f t="shared" si="4"/>
        <v>0.791166223289064</v>
      </c>
    </row>
    <row r="285" spans="1:25" ht="26.25">
      <c r="A285" s="20" t="s">
        <v>126</v>
      </c>
      <c r="B285" s="25" t="s">
        <v>698</v>
      </c>
      <c r="C285" s="19"/>
      <c r="D285" s="12">
        <v>1066.6</v>
      </c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2">
        <v>429.34953</v>
      </c>
      <c r="P285" s="19"/>
      <c r="Q285" s="19"/>
      <c r="R285" s="19"/>
      <c r="S285" s="19"/>
      <c r="T285" s="19"/>
      <c r="U285" s="19"/>
      <c r="V285" s="19"/>
      <c r="W285" s="19"/>
      <c r="X285" s="19"/>
      <c r="Y285" s="14">
        <f t="shared" si="4"/>
        <v>0.4025403431464467</v>
      </c>
    </row>
    <row r="286" spans="1:25" ht="26.25">
      <c r="A286" s="20" t="s">
        <v>127</v>
      </c>
      <c r="B286" s="25" t="s">
        <v>700</v>
      </c>
      <c r="C286" s="19"/>
      <c r="D286" s="12">
        <v>1066.6</v>
      </c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2">
        <v>429.34953</v>
      </c>
      <c r="P286" s="19"/>
      <c r="Q286" s="19"/>
      <c r="R286" s="19"/>
      <c r="S286" s="19"/>
      <c r="T286" s="19"/>
      <c r="U286" s="19"/>
      <c r="V286" s="19"/>
      <c r="W286" s="19"/>
      <c r="X286" s="19"/>
      <c r="Y286" s="14">
        <f t="shared" si="4"/>
        <v>0.4025403431464467</v>
      </c>
    </row>
    <row r="287" spans="1:25" ht="26.25">
      <c r="A287" s="20" t="s">
        <v>129</v>
      </c>
      <c r="B287" s="25" t="s">
        <v>128</v>
      </c>
      <c r="C287" s="19"/>
      <c r="D287" s="12">
        <v>818.5405</v>
      </c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2">
        <v>371.29003</v>
      </c>
      <c r="P287" s="19"/>
      <c r="Q287" s="19"/>
      <c r="R287" s="19"/>
      <c r="S287" s="19"/>
      <c r="T287" s="19"/>
      <c r="U287" s="19"/>
      <c r="V287" s="19"/>
      <c r="W287" s="19"/>
      <c r="X287" s="19"/>
      <c r="Y287" s="14">
        <f t="shared" si="4"/>
        <v>0.45360007232384963</v>
      </c>
    </row>
    <row r="288" spans="1:25" ht="26.25">
      <c r="A288" s="20" t="s">
        <v>130</v>
      </c>
      <c r="B288" s="25" t="s">
        <v>702</v>
      </c>
      <c r="C288" s="19"/>
      <c r="D288" s="12">
        <v>248.0595</v>
      </c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2">
        <v>58.0595</v>
      </c>
      <c r="P288" s="19"/>
      <c r="Q288" s="19"/>
      <c r="R288" s="19"/>
      <c r="S288" s="19"/>
      <c r="T288" s="19"/>
      <c r="U288" s="19"/>
      <c r="V288" s="19"/>
      <c r="W288" s="19"/>
      <c r="X288" s="19"/>
      <c r="Y288" s="14">
        <f t="shared" si="4"/>
        <v>0.23405473283627515</v>
      </c>
    </row>
    <row r="289" spans="1:25" ht="26.25">
      <c r="A289" s="20" t="s">
        <v>132</v>
      </c>
      <c r="B289" s="25" t="s">
        <v>131</v>
      </c>
      <c r="C289" s="19"/>
      <c r="D289" s="12">
        <v>178431.54075</v>
      </c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2">
        <v>141639.36625999998</v>
      </c>
      <c r="P289" s="19"/>
      <c r="Q289" s="19"/>
      <c r="R289" s="19"/>
      <c r="S289" s="19"/>
      <c r="T289" s="19"/>
      <c r="U289" s="19"/>
      <c r="V289" s="19"/>
      <c r="W289" s="19"/>
      <c r="X289" s="19"/>
      <c r="Y289" s="14">
        <f t="shared" si="4"/>
        <v>0.793802293387415</v>
      </c>
    </row>
    <row r="290" spans="1:25" ht="15">
      <c r="A290" s="20" t="s">
        <v>134</v>
      </c>
      <c r="B290" s="25" t="s">
        <v>133</v>
      </c>
      <c r="C290" s="19"/>
      <c r="D290" s="12">
        <v>178431.54075</v>
      </c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2">
        <v>141639.36625999998</v>
      </c>
      <c r="P290" s="19"/>
      <c r="Q290" s="19"/>
      <c r="R290" s="19"/>
      <c r="S290" s="19"/>
      <c r="T290" s="19"/>
      <c r="U290" s="19"/>
      <c r="V290" s="19"/>
      <c r="W290" s="19"/>
      <c r="X290" s="19"/>
      <c r="Y290" s="14">
        <f t="shared" si="4"/>
        <v>0.793802293387415</v>
      </c>
    </row>
    <row r="291" spans="1:25" ht="39">
      <c r="A291" s="20" t="s">
        <v>136</v>
      </c>
      <c r="B291" s="25" t="s">
        <v>135</v>
      </c>
      <c r="C291" s="19"/>
      <c r="D291" s="12">
        <v>178431.54075</v>
      </c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2">
        <v>141639.36625999998</v>
      </c>
      <c r="P291" s="19"/>
      <c r="Q291" s="19"/>
      <c r="R291" s="19"/>
      <c r="S291" s="19"/>
      <c r="T291" s="19"/>
      <c r="U291" s="19"/>
      <c r="V291" s="19"/>
      <c r="W291" s="19"/>
      <c r="X291" s="19"/>
      <c r="Y291" s="14">
        <f t="shared" si="4"/>
        <v>0.793802293387415</v>
      </c>
    </row>
    <row r="292" spans="1:25" ht="15">
      <c r="A292" s="20" t="s">
        <v>137</v>
      </c>
      <c r="B292" s="25" t="s">
        <v>704</v>
      </c>
      <c r="C292" s="19"/>
      <c r="D292" s="12">
        <v>1950</v>
      </c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2">
        <v>1486.92445</v>
      </c>
      <c r="P292" s="19"/>
      <c r="Q292" s="19"/>
      <c r="R292" s="19"/>
      <c r="S292" s="19"/>
      <c r="T292" s="19"/>
      <c r="U292" s="19"/>
      <c r="V292" s="19"/>
      <c r="W292" s="19"/>
      <c r="X292" s="19"/>
      <c r="Y292" s="14">
        <f t="shared" si="4"/>
        <v>0.7625253589743589</v>
      </c>
    </row>
    <row r="293" spans="1:25" ht="51.75">
      <c r="A293" s="20" t="s">
        <v>138</v>
      </c>
      <c r="B293" s="25" t="s">
        <v>120</v>
      </c>
      <c r="C293" s="19"/>
      <c r="D293" s="12">
        <v>1950</v>
      </c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2">
        <v>1486.92445</v>
      </c>
      <c r="P293" s="19"/>
      <c r="Q293" s="19"/>
      <c r="R293" s="19"/>
      <c r="S293" s="19"/>
      <c r="T293" s="19"/>
      <c r="U293" s="19"/>
      <c r="V293" s="19"/>
      <c r="W293" s="19"/>
      <c r="X293" s="19"/>
      <c r="Y293" s="14">
        <f t="shared" si="4"/>
        <v>0.7625253589743589</v>
      </c>
    </row>
    <row r="294" spans="1:25" ht="15">
      <c r="A294" s="20" t="s">
        <v>140</v>
      </c>
      <c r="B294" s="25" t="s">
        <v>139</v>
      </c>
      <c r="C294" s="19"/>
      <c r="D294" s="12">
        <v>14536.28</v>
      </c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2">
        <v>1230.452</v>
      </c>
      <c r="P294" s="19"/>
      <c r="Q294" s="19"/>
      <c r="R294" s="19"/>
      <c r="S294" s="19"/>
      <c r="T294" s="19"/>
      <c r="U294" s="19"/>
      <c r="V294" s="19"/>
      <c r="W294" s="19"/>
      <c r="X294" s="19"/>
      <c r="Y294" s="14">
        <f t="shared" si="4"/>
        <v>0.08464696607385108</v>
      </c>
    </row>
    <row r="295" spans="1:25" ht="26.25">
      <c r="A295" s="20" t="s">
        <v>141</v>
      </c>
      <c r="B295" s="25" t="s">
        <v>698</v>
      </c>
      <c r="C295" s="19"/>
      <c r="D295" s="12">
        <v>14536.28</v>
      </c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2">
        <v>1230.452</v>
      </c>
      <c r="P295" s="19"/>
      <c r="Q295" s="19"/>
      <c r="R295" s="19"/>
      <c r="S295" s="19"/>
      <c r="T295" s="19"/>
      <c r="U295" s="19"/>
      <c r="V295" s="19"/>
      <c r="W295" s="19"/>
      <c r="X295" s="19"/>
      <c r="Y295" s="14">
        <f t="shared" si="4"/>
        <v>0.08464696607385108</v>
      </c>
    </row>
    <row r="296" spans="1:25" ht="26.25">
      <c r="A296" s="20" t="s">
        <v>142</v>
      </c>
      <c r="B296" s="25" t="s">
        <v>700</v>
      </c>
      <c r="C296" s="19"/>
      <c r="D296" s="12">
        <v>14536.28</v>
      </c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2">
        <v>1230.452</v>
      </c>
      <c r="P296" s="19"/>
      <c r="Q296" s="19"/>
      <c r="R296" s="19"/>
      <c r="S296" s="19"/>
      <c r="T296" s="19"/>
      <c r="U296" s="19"/>
      <c r="V296" s="19"/>
      <c r="W296" s="19"/>
      <c r="X296" s="19"/>
      <c r="Y296" s="14">
        <f t="shared" si="4"/>
        <v>0.08464696607385108</v>
      </c>
    </row>
    <row r="297" spans="1:25" ht="26.25">
      <c r="A297" s="20" t="s">
        <v>143</v>
      </c>
      <c r="B297" s="25" t="s">
        <v>702</v>
      </c>
      <c r="C297" s="19"/>
      <c r="D297" s="12">
        <v>14536.28</v>
      </c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2">
        <v>1230.452</v>
      </c>
      <c r="P297" s="19"/>
      <c r="Q297" s="19"/>
      <c r="R297" s="19"/>
      <c r="S297" s="19"/>
      <c r="T297" s="19"/>
      <c r="U297" s="19"/>
      <c r="V297" s="19"/>
      <c r="W297" s="19"/>
      <c r="X297" s="19"/>
      <c r="Y297" s="14">
        <f t="shared" si="4"/>
        <v>0.08464696607385108</v>
      </c>
    </row>
    <row r="298" spans="1:25" ht="15">
      <c r="A298" s="20" t="s">
        <v>145</v>
      </c>
      <c r="B298" s="25" t="s">
        <v>144</v>
      </c>
      <c r="C298" s="19"/>
      <c r="D298" s="12">
        <v>14040.916</v>
      </c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2">
        <v>7613.97544</v>
      </c>
      <c r="P298" s="19"/>
      <c r="Q298" s="19"/>
      <c r="R298" s="19"/>
      <c r="S298" s="19"/>
      <c r="T298" s="19"/>
      <c r="U298" s="19"/>
      <c r="V298" s="19"/>
      <c r="W298" s="19"/>
      <c r="X298" s="19"/>
      <c r="Y298" s="14">
        <f t="shared" si="4"/>
        <v>0.5422705641141932</v>
      </c>
    </row>
    <row r="299" spans="1:25" ht="26.25">
      <c r="A299" s="20" t="s">
        <v>146</v>
      </c>
      <c r="B299" s="25" t="s">
        <v>698</v>
      </c>
      <c r="C299" s="19"/>
      <c r="D299" s="12">
        <v>14040.916</v>
      </c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2">
        <v>7613.97544</v>
      </c>
      <c r="P299" s="19"/>
      <c r="Q299" s="19"/>
      <c r="R299" s="19"/>
      <c r="S299" s="19"/>
      <c r="T299" s="19"/>
      <c r="U299" s="19"/>
      <c r="V299" s="19"/>
      <c r="W299" s="19"/>
      <c r="X299" s="19"/>
      <c r="Y299" s="14">
        <f t="shared" si="4"/>
        <v>0.5422705641141932</v>
      </c>
    </row>
    <row r="300" spans="1:25" ht="26.25">
      <c r="A300" s="20" t="s">
        <v>147</v>
      </c>
      <c r="B300" s="25" t="s">
        <v>700</v>
      </c>
      <c r="C300" s="19"/>
      <c r="D300" s="12">
        <v>14040.916</v>
      </c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2">
        <v>7613.97544</v>
      </c>
      <c r="P300" s="19"/>
      <c r="Q300" s="19"/>
      <c r="R300" s="19"/>
      <c r="S300" s="19"/>
      <c r="T300" s="19"/>
      <c r="U300" s="19"/>
      <c r="V300" s="19"/>
      <c r="W300" s="19"/>
      <c r="X300" s="19"/>
      <c r="Y300" s="14">
        <f t="shared" si="4"/>
        <v>0.5422705641141932</v>
      </c>
    </row>
    <row r="301" spans="1:25" ht="26.25">
      <c r="A301" s="20" t="s">
        <v>148</v>
      </c>
      <c r="B301" s="25" t="s">
        <v>702</v>
      </c>
      <c r="C301" s="19"/>
      <c r="D301" s="12">
        <v>14040.916</v>
      </c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2">
        <v>7613.97544</v>
      </c>
      <c r="P301" s="19"/>
      <c r="Q301" s="19"/>
      <c r="R301" s="19"/>
      <c r="S301" s="19"/>
      <c r="T301" s="19"/>
      <c r="U301" s="19"/>
      <c r="V301" s="19"/>
      <c r="W301" s="19"/>
      <c r="X301" s="19"/>
      <c r="Y301" s="14">
        <f t="shared" si="4"/>
        <v>0.5422705641141932</v>
      </c>
    </row>
    <row r="302" spans="1:25" ht="15">
      <c r="A302" s="45" t="s">
        <v>150</v>
      </c>
      <c r="B302" s="46" t="s">
        <v>149</v>
      </c>
      <c r="C302" s="47"/>
      <c r="D302" s="48">
        <v>453807.2478</v>
      </c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8">
        <v>283230.07203</v>
      </c>
      <c r="P302" s="47"/>
      <c r="Q302" s="47"/>
      <c r="R302" s="47"/>
      <c r="S302" s="47"/>
      <c r="T302" s="47"/>
      <c r="U302" s="47"/>
      <c r="V302" s="47"/>
      <c r="W302" s="47"/>
      <c r="X302" s="47"/>
      <c r="Y302" s="49">
        <f t="shared" si="4"/>
        <v>0.6241197631881453</v>
      </c>
    </row>
    <row r="303" spans="1:25" ht="15">
      <c r="A303" s="20" t="s">
        <v>152</v>
      </c>
      <c r="B303" s="25" t="s">
        <v>151</v>
      </c>
      <c r="C303" s="19"/>
      <c r="D303" s="12">
        <v>183809.46261000002</v>
      </c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2">
        <v>105543.44151</v>
      </c>
      <c r="P303" s="19"/>
      <c r="Q303" s="19"/>
      <c r="R303" s="19"/>
      <c r="S303" s="19"/>
      <c r="T303" s="19"/>
      <c r="U303" s="19"/>
      <c r="V303" s="19"/>
      <c r="W303" s="19"/>
      <c r="X303" s="19"/>
      <c r="Y303" s="14">
        <f t="shared" si="4"/>
        <v>0.5742002615716151</v>
      </c>
    </row>
    <row r="304" spans="1:25" ht="64.5">
      <c r="A304" s="20" t="s">
        <v>153</v>
      </c>
      <c r="B304" s="25" t="s">
        <v>675</v>
      </c>
      <c r="C304" s="19"/>
      <c r="D304" s="12">
        <v>1556.79</v>
      </c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2">
        <v>1088.36154</v>
      </c>
      <c r="P304" s="19"/>
      <c r="Q304" s="19"/>
      <c r="R304" s="19"/>
      <c r="S304" s="19"/>
      <c r="T304" s="19"/>
      <c r="U304" s="19"/>
      <c r="V304" s="19"/>
      <c r="W304" s="19"/>
      <c r="X304" s="19"/>
      <c r="Y304" s="14">
        <f t="shared" si="4"/>
        <v>0.6991061992947026</v>
      </c>
    </row>
    <row r="305" spans="1:25" ht="15">
      <c r="A305" s="20" t="s">
        <v>154</v>
      </c>
      <c r="B305" s="25" t="s">
        <v>713</v>
      </c>
      <c r="C305" s="19"/>
      <c r="D305" s="12">
        <v>1556.79</v>
      </c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2">
        <v>1088.36154</v>
      </c>
      <c r="P305" s="19"/>
      <c r="Q305" s="19"/>
      <c r="R305" s="19"/>
      <c r="S305" s="19"/>
      <c r="T305" s="19"/>
      <c r="U305" s="19"/>
      <c r="V305" s="19"/>
      <c r="W305" s="19"/>
      <c r="X305" s="19"/>
      <c r="Y305" s="14">
        <f t="shared" si="4"/>
        <v>0.6991061992947026</v>
      </c>
    </row>
    <row r="306" spans="1:25" ht="15">
      <c r="A306" s="20" t="s">
        <v>155</v>
      </c>
      <c r="B306" s="25" t="s">
        <v>30</v>
      </c>
      <c r="C306" s="19"/>
      <c r="D306" s="12">
        <v>1212.07928</v>
      </c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2">
        <v>815.53448</v>
      </c>
      <c r="P306" s="19"/>
      <c r="Q306" s="19"/>
      <c r="R306" s="19"/>
      <c r="S306" s="19"/>
      <c r="T306" s="19"/>
      <c r="U306" s="19"/>
      <c r="V306" s="19"/>
      <c r="W306" s="19"/>
      <c r="X306" s="19"/>
      <c r="Y306" s="14">
        <f t="shared" si="4"/>
        <v>0.6728392222000529</v>
      </c>
    </row>
    <row r="307" spans="1:25" ht="39">
      <c r="A307" s="20" t="s">
        <v>156</v>
      </c>
      <c r="B307" s="25" t="s">
        <v>33</v>
      </c>
      <c r="C307" s="19"/>
      <c r="D307" s="12">
        <v>344.71072</v>
      </c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2">
        <v>272.82706</v>
      </c>
      <c r="P307" s="19"/>
      <c r="Q307" s="19"/>
      <c r="R307" s="19"/>
      <c r="S307" s="19"/>
      <c r="T307" s="19"/>
      <c r="U307" s="19"/>
      <c r="V307" s="19"/>
      <c r="W307" s="19"/>
      <c r="X307" s="19"/>
      <c r="Y307" s="14">
        <f t="shared" si="4"/>
        <v>0.7914667115661504</v>
      </c>
    </row>
    <row r="308" spans="1:25" ht="26.25">
      <c r="A308" s="20" t="s">
        <v>157</v>
      </c>
      <c r="B308" s="25" t="s">
        <v>698</v>
      </c>
      <c r="C308" s="19"/>
      <c r="D308" s="12">
        <v>286.01047</v>
      </c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2">
        <v>165.93147</v>
      </c>
      <c r="P308" s="19"/>
      <c r="Q308" s="19"/>
      <c r="R308" s="19"/>
      <c r="S308" s="19"/>
      <c r="T308" s="19"/>
      <c r="U308" s="19"/>
      <c r="V308" s="19"/>
      <c r="W308" s="19"/>
      <c r="X308" s="19"/>
      <c r="Y308" s="14">
        <f t="shared" si="4"/>
        <v>0.5801587263571155</v>
      </c>
    </row>
    <row r="309" spans="1:25" ht="26.25">
      <c r="A309" s="20" t="s">
        <v>158</v>
      </c>
      <c r="B309" s="25" t="s">
        <v>700</v>
      </c>
      <c r="C309" s="19"/>
      <c r="D309" s="12">
        <v>286.01047</v>
      </c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2">
        <v>165.93147</v>
      </c>
      <c r="P309" s="19"/>
      <c r="Q309" s="19"/>
      <c r="R309" s="19"/>
      <c r="S309" s="19"/>
      <c r="T309" s="19"/>
      <c r="U309" s="19"/>
      <c r="V309" s="19"/>
      <c r="W309" s="19"/>
      <c r="X309" s="19"/>
      <c r="Y309" s="14">
        <f t="shared" si="4"/>
        <v>0.5801587263571155</v>
      </c>
    </row>
    <row r="310" spans="1:25" ht="26.25">
      <c r="A310" s="20" t="s">
        <v>159</v>
      </c>
      <c r="B310" s="25" t="s">
        <v>702</v>
      </c>
      <c r="C310" s="19"/>
      <c r="D310" s="12">
        <v>286.01047</v>
      </c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2">
        <v>165.93147</v>
      </c>
      <c r="P310" s="19"/>
      <c r="Q310" s="19"/>
      <c r="R310" s="19"/>
      <c r="S310" s="19"/>
      <c r="T310" s="19"/>
      <c r="U310" s="19"/>
      <c r="V310" s="19"/>
      <c r="W310" s="19"/>
      <c r="X310" s="19"/>
      <c r="Y310" s="14">
        <f t="shared" si="4"/>
        <v>0.5801587263571155</v>
      </c>
    </row>
    <row r="311" spans="1:25" ht="26.25">
      <c r="A311" s="20" t="s">
        <v>160</v>
      </c>
      <c r="B311" s="25" t="s">
        <v>131</v>
      </c>
      <c r="C311" s="19"/>
      <c r="D311" s="12">
        <v>62402.63314</v>
      </c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2">
        <v>31314.46068</v>
      </c>
      <c r="P311" s="19"/>
      <c r="Q311" s="19"/>
      <c r="R311" s="19"/>
      <c r="S311" s="19"/>
      <c r="T311" s="19"/>
      <c r="U311" s="19"/>
      <c r="V311" s="19"/>
      <c r="W311" s="19"/>
      <c r="X311" s="19"/>
      <c r="Y311" s="14">
        <f t="shared" si="4"/>
        <v>0.5018131303809915</v>
      </c>
    </row>
    <row r="312" spans="1:25" ht="15">
      <c r="A312" s="20" t="s">
        <v>161</v>
      </c>
      <c r="B312" s="25" t="s">
        <v>133</v>
      </c>
      <c r="C312" s="19"/>
      <c r="D312" s="12">
        <v>62402.63314</v>
      </c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2">
        <v>31314.46068</v>
      </c>
      <c r="P312" s="19"/>
      <c r="Q312" s="19"/>
      <c r="R312" s="19"/>
      <c r="S312" s="19"/>
      <c r="T312" s="19"/>
      <c r="U312" s="19"/>
      <c r="V312" s="19"/>
      <c r="W312" s="19"/>
      <c r="X312" s="19"/>
      <c r="Y312" s="14">
        <f t="shared" si="4"/>
        <v>0.5018131303809915</v>
      </c>
    </row>
    <row r="313" spans="1:25" ht="39">
      <c r="A313" s="20" t="s">
        <v>163</v>
      </c>
      <c r="B313" s="25" t="s">
        <v>162</v>
      </c>
      <c r="C313" s="19"/>
      <c r="D313" s="12">
        <v>62402.63314</v>
      </c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2">
        <v>31314.46068</v>
      </c>
      <c r="P313" s="19"/>
      <c r="Q313" s="19"/>
      <c r="R313" s="19"/>
      <c r="S313" s="19"/>
      <c r="T313" s="19"/>
      <c r="U313" s="19"/>
      <c r="V313" s="19"/>
      <c r="W313" s="19"/>
      <c r="X313" s="19"/>
      <c r="Y313" s="14">
        <f t="shared" si="4"/>
        <v>0.5018131303809915</v>
      </c>
    </row>
    <row r="314" spans="1:25" ht="26.25">
      <c r="A314" s="20" t="s">
        <v>164</v>
      </c>
      <c r="B314" s="25" t="s">
        <v>100</v>
      </c>
      <c r="C314" s="19"/>
      <c r="D314" s="12">
        <v>119546.029</v>
      </c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2">
        <v>72972.17214</v>
      </c>
      <c r="P314" s="19"/>
      <c r="Q314" s="19"/>
      <c r="R314" s="19"/>
      <c r="S314" s="19"/>
      <c r="T314" s="19"/>
      <c r="U314" s="19"/>
      <c r="V314" s="19"/>
      <c r="W314" s="19"/>
      <c r="X314" s="19"/>
      <c r="Y314" s="14">
        <f t="shared" si="4"/>
        <v>0.610410674034183</v>
      </c>
    </row>
    <row r="315" spans="1:25" ht="15">
      <c r="A315" s="20" t="s">
        <v>165</v>
      </c>
      <c r="B315" s="25" t="s">
        <v>102</v>
      </c>
      <c r="C315" s="19"/>
      <c r="D315" s="12">
        <v>119546.029</v>
      </c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2">
        <v>72972.17214</v>
      </c>
      <c r="P315" s="19"/>
      <c r="Q315" s="19"/>
      <c r="R315" s="19"/>
      <c r="S315" s="19"/>
      <c r="T315" s="19"/>
      <c r="U315" s="19"/>
      <c r="V315" s="19"/>
      <c r="W315" s="19"/>
      <c r="X315" s="19"/>
      <c r="Y315" s="14">
        <f t="shared" si="4"/>
        <v>0.610410674034183</v>
      </c>
    </row>
    <row r="316" spans="1:25" ht="51.75">
      <c r="A316" s="20" t="s">
        <v>166</v>
      </c>
      <c r="B316" s="25" t="s">
        <v>104</v>
      </c>
      <c r="C316" s="19"/>
      <c r="D316" s="12">
        <v>115477.519</v>
      </c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2">
        <v>70879.15643999999</v>
      </c>
      <c r="P316" s="19"/>
      <c r="Q316" s="19"/>
      <c r="R316" s="19"/>
      <c r="S316" s="19"/>
      <c r="T316" s="19"/>
      <c r="U316" s="19"/>
      <c r="V316" s="19"/>
      <c r="W316" s="19"/>
      <c r="X316" s="19"/>
      <c r="Y316" s="14">
        <f t="shared" si="4"/>
        <v>0.6137918189946564</v>
      </c>
    </row>
    <row r="317" spans="1:25" ht="15">
      <c r="A317" s="20" t="s">
        <v>168</v>
      </c>
      <c r="B317" s="25" t="s">
        <v>167</v>
      </c>
      <c r="C317" s="19"/>
      <c r="D317" s="12">
        <v>4068.51</v>
      </c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2">
        <v>2093.0157</v>
      </c>
      <c r="P317" s="19"/>
      <c r="Q317" s="19"/>
      <c r="R317" s="19"/>
      <c r="S317" s="19"/>
      <c r="T317" s="19"/>
      <c r="U317" s="19"/>
      <c r="V317" s="19"/>
      <c r="W317" s="19"/>
      <c r="X317" s="19"/>
      <c r="Y317" s="14">
        <f t="shared" si="4"/>
        <v>0.5144428058429252</v>
      </c>
    </row>
    <row r="318" spans="1:25" ht="15">
      <c r="A318" s="20" t="s">
        <v>169</v>
      </c>
      <c r="B318" s="25" t="s">
        <v>704</v>
      </c>
      <c r="C318" s="19"/>
      <c r="D318" s="12">
        <v>18</v>
      </c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2">
        <v>2.5156799999999997</v>
      </c>
      <c r="P318" s="19"/>
      <c r="Q318" s="19"/>
      <c r="R318" s="19"/>
      <c r="S318" s="19"/>
      <c r="T318" s="19"/>
      <c r="U318" s="19"/>
      <c r="V318" s="19"/>
      <c r="W318" s="19"/>
      <c r="X318" s="19"/>
      <c r="Y318" s="14">
        <f t="shared" si="4"/>
        <v>0.13976</v>
      </c>
    </row>
    <row r="319" spans="1:25" ht="15">
      <c r="A319" s="20" t="s">
        <v>170</v>
      </c>
      <c r="B319" s="25" t="s">
        <v>706</v>
      </c>
      <c r="C319" s="19"/>
      <c r="D319" s="12">
        <v>18</v>
      </c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2">
        <v>2.5156799999999997</v>
      </c>
      <c r="P319" s="19"/>
      <c r="Q319" s="19"/>
      <c r="R319" s="19"/>
      <c r="S319" s="19"/>
      <c r="T319" s="19"/>
      <c r="U319" s="19"/>
      <c r="V319" s="19"/>
      <c r="W319" s="19"/>
      <c r="X319" s="19"/>
      <c r="Y319" s="14">
        <f t="shared" si="4"/>
        <v>0.13976</v>
      </c>
    </row>
    <row r="320" spans="1:25" ht="15">
      <c r="A320" s="20" t="s">
        <v>171</v>
      </c>
      <c r="B320" s="25" t="s">
        <v>708</v>
      </c>
      <c r="C320" s="19"/>
      <c r="D320" s="12">
        <v>9</v>
      </c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2">
        <v>0.8</v>
      </c>
      <c r="P320" s="19"/>
      <c r="Q320" s="19"/>
      <c r="R320" s="19"/>
      <c r="S320" s="19"/>
      <c r="T320" s="19"/>
      <c r="U320" s="19"/>
      <c r="V320" s="19"/>
      <c r="W320" s="19"/>
      <c r="X320" s="19"/>
      <c r="Y320" s="14">
        <f t="shared" si="4"/>
        <v>0.08888888888888889</v>
      </c>
    </row>
    <row r="321" spans="1:25" ht="15">
      <c r="A321" s="20" t="s">
        <v>172</v>
      </c>
      <c r="B321" s="25" t="s">
        <v>14</v>
      </c>
      <c r="C321" s="19"/>
      <c r="D321" s="12">
        <v>9</v>
      </c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2">
        <v>1.71568</v>
      </c>
      <c r="P321" s="19"/>
      <c r="Q321" s="19"/>
      <c r="R321" s="19"/>
      <c r="S321" s="19"/>
      <c r="T321" s="19"/>
      <c r="U321" s="19"/>
      <c r="V321" s="19"/>
      <c r="W321" s="19"/>
      <c r="X321" s="19"/>
      <c r="Y321" s="14">
        <f t="shared" si="4"/>
        <v>0.1906311111111111</v>
      </c>
    </row>
    <row r="322" spans="1:25" ht="15">
      <c r="A322" s="20" t="s">
        <v>174</v>
      </c>
      <c r="B322" s="25" t="s">
        <v>173</v>
      </c>
      <c r="C322" s="19"/>
      <c r="D322" s="12">
        <v>245938.59919</v>
      </c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2">
        <v>161756.32197999998</v>
      </c>
      <c r="P322" s="19"/>
      <c r="Q322" s="19"/>
      <c r="R322" s="19"/>
      <c r="S322" s="19"/>
      <c r="T322" s="19"/>
      <c r="U322" s="19"/>
      <c r="V322" s="19"/>
      <c r="W322" s="19"/>
      <c r="X322" s="19"/>
      <c r="Y322" s="14">
        <f t="shared" si="4"/>
        <v>0.6577101866593744</v>
      </c>
    </row>
    <row r="323" spans="1:25" ht="64.5">
      <c r="A323" s="20" t="s">
        <v>176</v>
      </c>
      <c r="B323" s="25" t="s">
        <v>370</v>
      </c>
      <c r="C323" s="19"/>
      <c r="D323" s="12">
        <v>691.9</v>
      </c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2">
        <v>691.9</v>
      </c>
      <c r="P323" s="19"/>
      <c r="Q323" s="19"/>
      <c r="R323" s="19"/>
      <c r="S323" s="19"/>
      <c r="T323" s="19"/>
      <c r="U323" s="19"/>
      <c r="V323" s="19"/>
      <c r="W323" s="19"/>
      <c r="X323" s="19"/>
      <c r="Y323" s="14">
        <f t="shared" si="4"/>
        <v>1</v>
      </c>
    </row>
    <row r="324" spans="1:25" ht="15">
      <c r="A324" s="20" t="s">
        <v>177</v>
      </c>
      <c r="B324" s="25" t="s">
        <v>713</v>
      </c>
      <c r="C324" s="19"/>
      <c r="D324" s="12">
        <v>691.9</v>
      </c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2">
        <v>691.9</v>
      </c>
      <c r="P324" s="19"/>
      <c r="Q324" s="19"/>
      <c r="R324" s="19"/>
      <c r="S324" s="19"/>
      <c r="T324" s="19"/>
      <c r="U324" s="19"/>
      <c r="V324" s="19"/>
      <c r="W324" s="19"/>
      <c r="X324" s="19"/>
      <c r="Y324" s="14">
        <f t="shared" si="4"/>
        <v>1</v>
      </c>
    </row>
    <row r="325" spans="1:25" ht="15">
      <c r="A325" s="20" t="s">
        <v>178</v>
      </c>
      <c r="B325" s="25" t="s">
        <v>30</v>
      </c>
      <c r="C325" s="19"/>
      <c r="D325" s="12">
        <v>529.1</v>
      </c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2">
        <v>529.1</v>
      </c>
      <c r="P325" s="19"/>
      <c r="Q325" s="19"/>
      <c r="R325" s="19"/>
      <c r="S325" s="19"/>
      <c r="T325" s="19"/>
      <c r="U325" s="19"/>
      <c r="V325" s="19"/>
      <c r="W325" s="19"/>
      <c r="X325" s="19"/>
      <c r="Y325" s="14">
        <f t="shared" si="4"/>
        <v>1</v>
      </c>
    </row>
    <row r="326" spans="1:25" ht="39">
      <c r="A326" s="20" t="s">
        <v>179</v>
      </c>
      <c r="B326" s="25" t="s">
        <v>33</v>
      </c>
      <c r="C326" s="19"/>
      <c r="D326" s="12">
        <v>162.8</v>
      </c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2">
        <v>162.8</v>
      </c>
      <c r="P326" s="19"/>
      <c r="Q326" s="19"/>
      <c r="R326" s="19"/>
      <c r="S326" s="19"/>
      <c r="T326" s="19"/>
      <c r="U326" s="19"/>
      <c r="V326" s="19"/>
      <c r="W326" s="19"/>
      <c r="X326" s="19"/>
      <c r="Y326" s="14">
        <f t="shared" si="4"/>
        <v>1</v>
      </c>
    </row>
    <row r="327" spans="1:25" ht="26.25">
      <c r="A327" s="20" t="s">
        <v>180</v>
      </c>
      <c r="B327" s="25" t="s">
        <v>698</v>
      </c>
      <c r="C327" s="19"/>
      <c r="D327" s="12">
        <v>81.025</v>
      </c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2">
        <v>0</v>
      </c>
      <c r="P327" s="19"/>
      <c r="Q327" s="19"/>
      <c r="R327" s="19"/>
      <c r="S327" s="19"/>
      <c r="T327" s="19"/>
      <c r="U327" s="19"/>
      <c r="V327" s="19"/>
      <c r="W327" s="19"/>
      <c r="X327" s="19"/>
      <c r="Y327" s="14">
        <f t="shared" si="4"/>
        <v>0</v>
      </c>
    </row>
    <row r="328" spans="1:25" ht="26.25">
      <c r="A328" s="20" t="s">
        <v>181</v>
      </c>
      <c r="B328" s="25" t="s">
        <v>700</v>
      </c>
      <c r="C328" s="19"/>
      <c r="D328" s="12">
        <v>81.025</v>
      </c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2">
        <v>0</v>
      </c>
      <c r="P328" s="19"/>
      <c r="Q328" s="19"/>
      <c r="R328" s="19"/>
      <c r="S328" s="19"/>
      <c r="T328" s="19"/>
      <c r="U328" s="19"/>
      <c r="V328" s="19"/>
      <c r="W328" s="19"/>
      <c r="X328" s="19"/>
      <c r="Y328" s="14">
        <f t="shared" si="4"/>
        <v>0</v>
      </c>
    </row>
    <row r="329" spans="1:25" ht="26.25">
      <c r="A329" s="20" t="s">
        <v>182</v>
      </c>
      <c r="B329" s="25" t="s">
        <v>702</v>
      </c>
      <c r="C329" s="19"/>
      <c r="D329" s="12">
        <v>81.025</v>
      </c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2">
        <v>0</v>
      </c>
      <c r="P329" s="19"/>
      <c r="Q329" s="19"/>
      <c r="R329" s="19"/>
      <c r="S329" s="19"/>
      <c r="T329" s="19"/>
      <c r="U329" s="19"/>
      <c r="V329" s="19"/>
      <c r="W329" s="19"/>
      <c r="X329" s="19"/>
      <c r="Y329" s="14">
        <f t="shared" si="4"/>
        <v>0</v>
      </c>
    </row>
    <row r="330" spans="1:25" ht="26.25">
      <c r="A330" s="20" t="s">
        <v>183</v>
      </c>
      <c r="B330" s="25" t="s">
        <v>100</v>
      </c>
      <c r="C330" s="19"/>
      <c r="D330" s="12">
        <v>245165.67419</v>
      </c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2">
        <v>161064.42197999998</v>
      </c>
      <c r="P330" s="19"/>
      <c r="Q330" s="19"/>
      <c r="R330" s="19"/>
      <c r="S330" s="19"/>
      <c r="T330" s="19"/>
      <c r="U330" s="19"/>
      <c r="V330" s="19"/>
      <c r="W330" s="19"/>
      <c r="X330" s="19"/>
      <c r="Y330" s="14">
        <f t="shared" si="4"/>
        <v>0.6569615526812179</v>
      </c>
    </row>
    <row r="331" spans="1:25" ht="15">
      <c r="A331" s="20" t="s">
        <v>184</v>
      </c>
      <c r="B331" s="25" t="s">
        <v>102</v>
      </c>
      <c r="C331" s="19"/>
      <c r="D331" s="12">
        <v>245165.67419</v>
      </c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2">
        <v>161064.42197999998</v>
      </c>
      <c r="P331" s="19"/>
      <c r="Q331" s="19"/>
      <c r="R331" s="19"/>
      <c r="S331" s="19"/>
      <c r="T331" s="19"/>
      <c r="U331" s="19"/>
      <c r="V331" s="19"/>
      <c r="W331" s="19"/>
      <c r="X331" s="19"/>
      <c r="Y331" s="14">
        <f t="shared" si="4"/>
        <v>0.6569615526812179</v>
      </c>
    </row>
    <row r="332" spans="1:25" ht="51.75">
      <c r="A332" s="20" t="s">
        <v>185</v>
      </c>
      <c r="B332" s="25" t="s">
        <v>104</v>
      </c>
      <c r="C332" s="19"/>
      <c r="D332" s="12">
        <v>239972.54976</v>
      </c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2">
        <v>159550.77558000002</v>
      </c>
      <c r="P332" s="19"/>
      <c r="Q332" s="19"/>
      <c r="R332" s="19"/>
      <c r="S332" s="19"/>
      <c r="T332" s="19"/>
      <c r="U332" s="19"/>
      <c r="V332" s="19"/>
      <c r="W332" s="19"/>
      <c r="X332" s="19"/>
      <c r="Y332" s="14">
        <f t="shared" si="4"/>
        <v>0.6648709435290372</v>
      </c>
    </row>
    <row r="333" spans="1:25" ht="15">
      <c r="A333" s="20" t="s">
        <v>186</v>
      </c>
      <c r="B333" s="25" t="s">
        <v>167</v>
      </c>
      <c r="C333" s="19"/>
      <c r="D333" s="12">
        <v>5193.12443</v>
      </c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2">
        <v>1513.6463999999999</v>
      </c>
      <c r="P333" s="19"/>
      <c r="Q333" s="19"/>
      <c r="R333" s="19"/>
      <c r="S333" s="19"/>
      <c r="T333" s="19"/>
      <c r="U333" s="19"/>
      <c r="V333" s="19"/>
      <c r="W333" s="19"/>
      <c r="X333" s="19"/>
      <c r="Y333" s="14">
        <f aca="true" t="shared" si="5" ref="Y333:Y396">O333/D333</f>
        <v>0.29147123670980474</v>
      </c>
    </row>
    <row r="334" spans="1:25" ht="15">
      <c r="A334" s="20" t="s">
        <v>188</v>
      </c>
      <c r="B334" s="25" t="s">
        <v>187</v>
      </c>
      <c r="C334" s="19"/>
      <c r="D334" s="12">
        <v>4359.346</v>
      </c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2">
        <v>2202.06352</v>
      </c>
      <c r="P334" s="19"/>
      <c r="Q334" s="19"/>
      <c r="R334" s="19"/>
      <c r="S334" s="19"/>
      <c r="T334" s="19"/>
      <c r="U334" s="19"/>
      <c r="V334" s="19"/>
      <c r="W334" s="19"/>
      <c r="X334" s="19"/>
      <c r="Y334" s="14">
        <f t="shared" si="5"/>
        <v>0.5051362107985924</v>
      </c>
    </row>
    <row r="335" spans="1:25" ht="26.25">
      <c r="A335" s="20" t="s">
        <v>189</v>
      </c>
      <c r="B335" s="25" t="s">
        <v>698</v>
      </c>
      <c r="C335" s="19"/>
      <c r="D335" s="12">
        <v>370.02</v>
      </c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2">
        <v>246.42041</v>
      </c>
      <c r="P335" s="19"/>
      <c r="Q335" s="19"/>
      <c r="R335" s="19"/>
      <c r="S335" s="19"/>
      <c r="T335" s="19"/>
      <c r="U335" s="19"/>
      <c r="V335" s="19"/>
      <c r="W335" s="19"/>
      <c r="X335" s="19"/>
      <c r="Y335" s="14">
        <f t="shared" si="5"/>
        <v>0.6659651099940544</v>
      </c>
    </row>
    <row r="336" spans="1:25" ht="26.25">
      <c r="A336" s="20" t="s">
        <v>190</v>
      </c>
      <c r="B336" s="25" t="s">
        <v>700</v>
      </c>
      <c r="C336" s="19"/>
      <c r="D336" s="12">
        <v>370.02</v>
      </c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2">
        <v>246.42041</v>
      </c>
      <c r="P336" s="19"/>
      <c r="Q336" s="19"/>
      <c r="R336" s="19"/>
      <c r="S336" s="19"/>
      <c r="T336" s="19"/>
      <c r="U336" s="19"/>
      <c r="V336" s="19"/>
      <c r="W336" s="19"/>
      <c r="X336" s="19"/>
      <c r="Y336" s="14">
        <f t="shared" si="5"/>
        <v>0.6659651099940544</v>
      </c>
    </row>
    <row r="337" spans="1:25" ht="26.25">
      <c r="A337" s="20" t="s">
        <v>191</v>
      </c>
      <c r="B337" s="25" t="s">
        <v>702</v>
      </c>
      <c r="C337" s="19"/>
      <c r="D337" s="12">
        <v>370.02</v>
      </c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2">
        <v>246.42041</v>
      </c>
      <c r="P337" s="19"/>
      <c r="Q337" s="19"/>
      <c r="R337" s="19"/>
      <c r="S337" s="19"/>
      <c r="T337" s="19"/>
      <c r="U337" s="19"/>
      <c r="V337" s="19"/>
      <c r="W337" s="19"/>
      <c r="X337" s="19"/>
      <c r="Y337" s="14">
        <f t="shared" si="5"/>
        <v>0.6659651099940544</v>
      </c>
    </row>
    <row r="338" spans="1:25" ht="26.25">
      <c r="A338" s="20" t="s">
        <v>192</v>
      </c>
      <c r="B338" s="25" t="s">
        <v>100</v>
      </c>
      <c r="C338" s="19"/>
      <c r="D338" s="12">
        <v>3989.326</v>
      </c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2">
        <v>1955.6431100000002</v>
      </c>
      <c r="P338" s="19"/>
      <c r="Q338" s="19"/>
      <c r="R338" s="19"/>
      <c r="S338" s="19"/>
      <c r="T338" s="19"/>
      <c r="U338" s="19"/>
      <c r="V338" s="19"/>
      <c r="W338" s="19"/>
      <c r="X338" s="19"/>
      <c r="Y338" s="14">
        <f t="shared" si="5"/>
        <v>0.49021892670591477</v>
      </c>
    </row>
    <row r="339" spans="1:25" ht="15">
      <c r="A339" s="20" t="s">
        <v>193</v>
      </c>
      <c r="B339" s="25" t="s">
        <v>102</v>
      </c>
      <c r="C339" s="19"/>
      <c r="D339" s="12">
        <v>3989.326</v>
      </c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2">
        <v>1955.6431100000002</v>
      </c>
      <c r="P339" s="19"/>
      <c r="Q339" s="19"/>
      <c r="R339" s="19"/>
      <c r="S339" s="19"/>
      <c r="T339" s="19"/>
      <c r="U339" s="19"/>
      <c r="V339" s="19"/>
      <c r="W339" s="19"/>
      <c r="X339" s="19"/>
      <c r="Y339" s="14">
        <f t="shared" si="5"/>
        <v>0.49021892670591477</v>
      </c>
    </row>
    <row r="340" spans="1:25" ht="51.75">
      <c r="A340" s="20" t="s">
        <v>194</v>
      </c>
      <c r="B340" s="25" t="s">
        <v>104</v>
      </c>
      <c r="C340" s="19"/>
      <c r="D340" s="12">
        <v>167.4</v>
      </c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2">
        <v>0</v>
      </c>
      <c r="P340" s="19"/>
      <c r="Q340" s="19"/>
      <c r="R340" s="19"/>
      <c r="S340" s="19"/>
      <c r="T340" s="19"/>
      <c r="U340" s="19"/>
      <c r="V340" s="19"/>
      <c r="W340" s="19"/>
      <c r="X340" s="19"/>
      <c r="Y340" s="14">
        <f t="shared" si="5"/>
        <v>0</v>
      </c>
    </row>
    <row r="341" spans="1:25" ht="15">
      <c r="A341" s="20" t="s">
        <v>195</v>
      </c>
      <c r="B341" s="25" t="s">
        <v>167</v>
      </c>
      <c r="C341" s="19"/>
      <c r="D341" s="12">
        <v>3821.926</v>
      </c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2">
        <v>1955.6431100000002</v>
      </c>
      <c r="P341" s="19"/>
      <c r="Q341" s="19"/>
      <c r="R341" s="19"/>
      <c r="S341" s="19"/>
      <c r="T341" s="19"/>
      <c r="U341" s="19"/>
      <c r="V341" s="19"/>
      <c r="W341" s="19"/>
      <c r="X341" s="19"/>
      <c r="Y341" s="14">
        <f t="shared" si="5"/>
        <v>0.5116904696741905</v>
      </c>
    </row>
    <row r="342" spans="1:25" ht="15">
      <c r="A342" s="20" t="s">
        <v>197</v>
      </c>
      <c r="B342" s="25" t="s">
        <v>196</v>
      </c>
      <c r="C342" s="19"/>
      <c r="D342" s="12">
        <v>19699.84</v>
      </c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2">
        <v>13728.24502</v>
      </c>
      <c r="P342" s="19"/>
      <c r="Q342" s="19"/>
      <c r="R342" s="19"/>
      <c r="S342" s="19"/>
      <c r="T342" s="19"/>
      <c r="U342" s="19"/>
      <c r="V342" s="19"/>
      <c r="W342" s="19"/>
      <c r="X342" s="19"/>
      <c r="Y342" s="14">
        <f t="shared" si="5"/>
        <v>0.6968708893067151</v>
      </c>
    </row>
    <row r="343" spans="1:25" ht="64.5">
      <c r="A343" s="20" t="s">
        <v>198</v>
      </c>
      <c r="B343" s="25" t="s">
        <v>370</v>
      </c>
      <c r="C343" s="19"/>
      <c r="D343" s="12">
        <v>13413.609</v>
      </c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2">
        <v>10026.597880000001</v>
      </c>
      <c r="P343" s="19"/>
      <c r="Q343" s="19"/>
      <c r="R343" s="19"/>
      <c r="S343" s="19"/>
      <c r="T343" s="19"/>
      <c r="U343" s="19"/>
      <c r="V343" s="19"/>
      <c r="W343" s="19"/>
      <c r="X343" s="19"/>
      <c r="Y343" s="14">
        <f t="shared" si="5"/>
        <v>0.7474944200326699</v>
      </c>
    </row>
    <row r="344" spans="1:25" ht="15">
      <c r="A344" s="20" t="s">
        <v>199</v>
      </c>
      <c r="B344" s="25" t="s">
        <v>713</v>
      </c>
      <c r="C344" s="19"/>
      <c r="D344" s="12">
        <v>11708.609</v>
      </c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2">
        <v>8926.91517</v>
      </c>
      <c r="P344" s="19"/>
      <c r="Q344" s="19"/>
      <c r="R344" s="19"/>
      <c r="S344" s="19"/>
      <c r="T344" s="19"/>
      <c r="U344" s="19"/>
      <c r="V344" s="19"/>
      <c r="W344" s="19"/>
      <c r="X344" s="19"/>
      <c r="Y344" s="14">
        <f t="shared" si="5"/>
        <v>0.7624232024487281</v>
      </c>
    </row>
    <row r="345" spans="1:25" ht="15">
      <c r="A345" s="20" t="s">
        <v>200</v>
      </c>
      <c r="B345" s="25" t="s">
        <v>30</v>
      </c>
      <c r="C345" s="19"/>
      <c r="D345" s="12">
        <v>8356.70524</v>
      </c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2">
        <v>6814.706</v>
      </c>
      <c r="P345" s="19"/>
      <c r="Q345" s="19"/>
      <c r="R345" s="19"/>
      <c r="S345" s="19"/>
      <c r="T345" s="19"/>
      <c r="U345" s="19"/>
      <c r="V345" s="19"/>
      <c r="W345" s="19"/>
      <c r="X345" s="19"/>
      <c r="Y345" s="14">
        <f t="shared" si="5"/>
        <v>0.8154776080148066</v>
      </c>
    </row>
    <row r="346" spans="1:25" ht="26.25">
      <c r="A346" s="20" t="s">
        <v>201</v>
      </c>
      <c r="B346" s="25" t="s">
        <v>715</v>
      </c>
      <c r="C346" s="19"/>
      <c r="D346" s="12">
        <v>126.259</v>
      </c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2">
        <v>3.169</v>
      </c>
      <c r="P346" s="19"/>
      <c r="Q346" s="19"/>
      <c r="R346" s="19"/>
      <c r="S346" s="19"/>
      <c r="T346" s="19"/>
      <c r="U346" s="19"/>
      <c r="V346" s="19"/>
      <c r="W346" s="19"/>
      <c r="X346" s="19"/>
      <c r="Y346" s="14">
        <f t="shared" si="5"/>
        <v>0.025099200849048386</v>
      </c>
    </row>
    <row r="347" spans="1:25" ht="39">
      <c r="A347" s="20" t="s">
        <v>202</v>
      </c>
      <c r="B347" s="25" t="s">
        <v>33</v>
      </c>
      <c r="C347" s="19"/>
      <c r="D347" s="12">
        <v>3225.6447599999997</v>
      </c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2">
        <v>2109.0401699999998</v>
      </c>
      <c r="P347" s="19"/>
      <c r="Q347" s="19"/>
      <c r="R347" s="19"/>
      <c r="S347" s="19"/>
      <c r="T347" s="19"/>
      <c r="U347" s="19"/>
      <c r="V347" s="19"/>
      <c r="W347" s="19"/>
      <c r="X347" s="19"/>
      <c r="Y347" s="14">
        <f t="shared" si="5"/>
        <v>0.653835225798392</v>
      </c>
    </row>
    <row r="348" spans="1:25" ht="26.25">
      <c r="A348" s="20" t="s">
        <v>203</v>
      </c>
      <c r="B348" s="25" t="s">
        <v>677</v>
      </c>
      <c r="C348" s="19"/>
      <c r="D348" s="12">
        <v>1705</v>
      </c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2">
        <v>1099.68271</v>
      </c>
      <c r="P348" s="19"/>
      <c r="Q348" s="19"/>
      <c r="R348" s="19"/>
      <c r="S348" s="19"/>
      <c r="T348" s="19"/>
      <c r="U348" s="19"/>
      <c r="V348" s="19"/>
      <c r="W348" s="19"/>
      <c r="X348" s="19"/>
      <c r="Y348" s="14">
        <f t="shared" si="5"/>
        <v>0.6449751964809385</v>
      </c>
    </row>
    <row r="349" spans="1:25" ht="26.25">
      <c r="A349" s="20" t="s">
        <v>204</v>
      </c>
      <c r="B349" s="25" t="s">
        <v>679</v>
      </c>
      <c r="C349" s="19"/>
      <c r="D349" s="12">
        <v>1295</v>
      </c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2">
        <v>860.26012</v>
      </c>
      <c r="P349" s="19"/>
      <c r="Q349" s="19"/>
      <c r="R349" s="19"/>
      <c r="S349" s="19"/>
      <c r="T349" s="19"/>
      <c r="U349" s="19"/>
      <c r="V349" s="19"/>
      <c r="W349" s="19"/>
      <c r="X349" s="19"/>
      <c r="Y349" s="14">
        <f t="shared" si="5"/>
        <v>0.664293528957529</v>
      </c>
    </row>
    <row r="350" spans="1:25" ht="39">
      <c r="A350" s="20" t="s">
        <v>205</v>
      </c>
      <c r="B350" s="25" t="s">
        <v>683</v>
      </c>
      <c r="C350" s="19"/>
      <c r="D350" s="12">
        <v>410</v>
      </c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2">
        <v>239.42258999999999</v>
      </c>
      <c r="P350" s="19"/>
      <c r="Q350" s="19"/>
      <c r="R350" s="19"/>
      <c r="S350" s="19"/>
      <c r="T350" s="19"/>
      <c r="U350" s="19"/>
      <c r="V350" s="19"/>
      <c r="W350" s="19"/>
      <c r="X350" s="19"/>
      <c r="Y350" s="14">
        <f t="shared" si="5"/>
        <v>0.5839575365853659</v>
      </c>
    </row>
    <row r="351" spans="1:25" ht="26.25">
      <c r="A351" s="20" t="s">
        <v>206</v>
      </c>
      <c r="B351" s="25" t="s">
        <v>698</v>
      </c>
      <c r="C351" s="19"/>
      <c r="D351" s="12">
        <v>4649.331</v>
      </c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2">
        <v>2379.8248900000003</v>
      </c>
      <c r="P351" s="19"/>
      <c r="Q351" s="19"/>
      <c r="R351" s="19"/>
      <c r="S351" s="19"/>
      <c r="T351" s="19"/>
      <c r="U351" s="19"/>
      <c r="V351" s="19"/>
      <c r="W351" s="19"/>
      <c r="X351" s="19"/>
      <c r="Y351" s="14">
        <f t="shared" si="5"/>
        <v>0.5118639412853162</v>
      </c>
    </row>
    <row r="352" spans="1:25" ht="26.25">
      <c r="A352" s="20" t="s">
        <v>207</v>
      </c>
      <c r="B352" s="25" t="s">
        <v>700</v>
      </c>
      <c r="C352" s="19"/>
      <c r="D352" s="12">
        <v>4649.331</v>
      </c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2">
        <v>2379.8248900000003</v>
      </c>
      <c r="P352" s="19"/>
      <c r="Q352" s="19"/>
      <c r="R352" s="19"/>
      <c r="S352" s="19"/>
      <c r="T352" s="19"/>
      <c r="U352" s="19"/>
      <c r="V352" s="19"/>
      <c r="W352" s="19"/>
      <c r="X352" s="19"/>
      <c r="Y352" s="14">
        <f t="shared" si="5"/>
        <v>0.5118639412853162</v>
      </c>
    </row>
    <row r="353" spans="1:25" ht="26.25">
      <c r="A353" s="20" t="s">
        <v>208</v>
      </c>
      <c r="B353" s="25" t="s">
        <v>702</v>
      </c>
      <c r="C353" s="19"/>
      <c r="D353" s="12">
        <v>4649.331</v>
      </c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2">
        <v>2379.8248900000003</v>
      </c>
      <c r="P353" s="19"/>
      <c r="Q353" s="19"/>
      <c r="R353" s="19"/>
      <c r="S353" s="19"/>
      <c r="T353" s="19"/>
      <c r="U353" s="19"/>
      <c r="V353" s="19"/>
      <c r="W353" s="19"/>
      <c r="X353" s="19"/>
      <c r="Y353" s="14">
        <f t="shared" si="5"/>
        <v>0.5118639412853162</v>
      </c>
    </row>
    <row r="354" spans="1:25" ht="26.25">
      <c r="A354" s="20" t="s">
        <v>209</v>
      </c>
      <c r="B354" s="25" t="s">
        <v>100</v>
      </c>
      <c r="C354" s="19"/>
      <c r="D354" s="12">
        <v>1586.9</v>
      </c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2">
        <v>1313.04052</v>
      </c>
      <c r="P354" s="19"/>
      <c r="Q354" s="19"/>
      <c r="R354" s="19"/>
      <c r="S354" s="19"/>
      <c r="T354" s="19"/>
      <c r="U354" s="19"/>
      <c r="V354" s="19"/>
      <c r="W354" s="19"/>
      <c r="X354" s="19"/>
      <c r="Y354" s="14">
        <f t="shared" si="5"/>
        <v>0.827424866091121</v>
      </c>
    </row>
    <row r="355" spans="1:25" ht="15">
      <c r="A355" s="20" t="s">
        <v>210</v>
      </c>
      <c r="B355" s="25" t="s">
        <v>102</v>
      </c>
      <c r="C355" s="19"/>
      <c r="D355" s="12">
        <v>1586.9</v>
      </c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2">
        <v>1313.04052</v>
      </c>
      <c r="P355" s="19"/>
      <c r="Q355" s="19"/>
      <c r="R355" s="19"/>
      <c r="S355" s="19"/>
      <c r="T355" s="19"/>
      <c r="U355" s="19"/>
      <c r="V355" s="19"/>
      <c r="W355" s="19"/>
      <c r="X355" s="19"/>
      <c r="Y355" s="14">
        <f t="shared" si="5"/>
        <v>0.827424866091121</v>
      </c>
    </row>
    <row r="356" spans="1:25" ht="51.75">
      <c r="A356" s="20" t="s">
        <v>211</v>
      </c>
      <c r="B356" s="25" t="s">
        <v>104</v>
      </c>
      <c r="C356" s="19"/>
      <c r="D356" s="12">
        <v>1586.9</v>
      </c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2">
        <v>1313.04052</v>
      </c>
      <c r="P356" s="19"/>
      <c r="Q356" s="19"/>
      <c r="R356" s="19"/>
      <c r="S356" s="19"/>
      <c r="T356" s="19"/>
      <c r="U356" s="19"/>
      <c r="V356" s="19"/>
      <c r="W356" s="19"/>
      <c r="X356" s="19"/>
      <c r="Y356" s="14">
        <f t="shared" si="5"/>
        <v>0.827424866091121</v>
      </c>
    </row>
    <row r="357" spans="1:25" ht="15">
      <c r="A357" s="20" t="s">
        <v>212</v>
      </c>
      <c r="B357" s="25" t="s">
        <v>704</v>
      </c>
      <c r="C357" s="19"/>
      <c r="D357" s="12">
        <v>50</v>
      </c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2">
        <v>8.78173</v>
      </c>
      <c r="P357" s="19"/>
      <c r="Q357" s="19"/>
      <c r="R357" s="19"/>
      <c r="S357" s="19"/>
      <c r="T357" s="19"/>
      <c r="U357" s="19"/>
      <c r="V357" s="19"/>
      <c r="W357" s="19"/>
      <c r="X357" s="19"/>
      <c r="Y357" s="14">
        <f t="shared" si="5"/>
        <v>0.1756346</v>
      </c>
    </row>
    <row r="358" spans="1:25" ht="15">
      <c r="A358" s="20" t="s">
        <v>213</v>
      </c>
      <c r="B358" s="25" t="s">
        <v>706</v>
      </c>
      <c r="C358" s="19"/>
      <c r="D358" s="12">
        <v>50</v>
      </c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2">
        <v>8.78173</v>
      </c>
      <c r="P358" s="19"/>
      <c r="Q358" s="19"/>
      <c r="R358" s="19"/>
      <c r="S358" s="19"/>
      <c r="T358" s="19"/>
      <c r="U358" s="19"/>
      <c r="V358" s="19"/>
      <c r="W358" s="19"/>
      <c r="X358" s="19"/>
      <c r="Y358" s="14">
        <f t="shared" si="5"/>
        <v>0.1756346</v>
      </c>
    </row>
    <row r="359" spans="1:25" ht="15">
      <c r="A359" s="20" t="s">
        <v>214</v>
      </c>
      <c r="B359" s="25" t="s">
        <v>14</v>
      </c>
      <c r="C359" s="19"/>
      <c r="D359" s="12">
        <v>50</v>
      </c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2">
        <v>8.78173</v>
      </c>
      <c r="P359" s="19"/>
      <c r="Q359" s="19"/>
      <c r="R359" s="19"/>
      <c r="S359" s="19"/>
      <c r="T359" s="19"/>
      <c r="U359" s="19"/>
      <c r="V359" s="19"/>
      <c r="W359" s="19"/>
      <c r="X359" s="19"/>
      <c r="Y359" s="14">
        <f t="shared" si="5"/>
        <v>0.1756346</v>
      </c>
    </row>
    <row r="360" spans="1:25" ht="15">
      <c r="A360" s="45" t="s">
        <v>216</v>
      </c>
      <c r="B360" s="46" t="s">
        <v>215</v>
      </c>
      <c r="C360" s="47"/>
      <c r="D360" s="48">
        <v>36926.15284</v>
      </c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8">
        <v>25411.353030000002</v>
      </c>
      <c r="P360" s="47"/>
      <c r="Q360" s="47"/>
      <c r="R360" s="47"/>
      <c r="S360" s="47"/>
      <c r="T360" s="47"/>
      <c r="U360" s="47"/>
      <c r="V360" s="47"/>
      <c r="W360" s="47"/>
      <c r="X360" s="47"/>
      <c r="Y360" s="49">
        <f t="shared" si="5"/>
        <v>0.6881668160803723</v>
      </c>
    </row>
    <row r="361" spans="1:25" ht="15">
      <c r="A361" s="20" t="s">
        <v>218</v>
      </c>
      <c r="B361" s="25" t="s">
        <v>217</v>
      </c>
      <c r="C361" s="19"/>
      <c r="D361" s="12">
        <v>33506.43595</v>
      </c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2">
        <v>22970.13781</v>
      </c>
      <c r="P361" s="19"/>
      <c r="Q361" s="19"/>
      <c r="R361" s="19"/>
      <c r="S361" s="19"/>
      <c r="T361" s="19"/>
      <c r="U361" s="19"/>
      <c r="V361" s="19"/>
      <c r="W361" s="19"/>
      <c r="X361" s="19"/>
      <c r="Y361" s="14">
        <f t="shared" si="5"/>
        <v>0.6855440502319377</v>
      </c>
    </row>
    <row r="362" spans="1:25" ht="26.25">
      <c r="A362" s="20" t="s">
        <v>219</v>
      </c>
      <c r="B362" s="25" t="s">
        <v>698</v>
      </c>
      <c r="C362" s="19"/>
      <c r="D362" s="12">
        <v>150</v>
      </c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2">
        <v>70</v>
      </c>
      <c r="P362" s="19"/>
      <c r="Q362" s="19"/>
      <c r="R362" s="19"/>
      <c r="S362" s="19"/>
      <c r="T362" s="19"/>
      <c r="U362" s="19"/>
      <c r="V362" s="19"/>
      <c r="W362" s="19"/>
      <c r="X362" s="19"/>
      <c r="Y362" s="14">
        <f t="shared" si="5"/>
        <v>0.4666666666666667</v>
      </c>
    </row>
    <row r="363" spans="1:25" ht="26.25">
      <c r="A363" s="20" t="s">
        <v>220</v>
      </c>
      <c r="B363" s="25" t="s">
        <v>700</v>
      </c>
      <c r="C363" s="19"/>
      <c r="D363" s="12">
        <v>150</v>
      </c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2">
        <v>70</v>
      </c>
      <c r="P363" s="19"/>
      <c r="Q363" s="19"/>
      <c r="R363" s="19"/>
      <c r="S363" s="19"/>
      <c r="T363" s="19"/>
      <c r="U363" s="19"/>
      <c r="V363" s="19"/>
      <c r="W363" s="19"/>
      <c r="X363" s="19"/>
      <c r="Y363" s="14">
        <f t="shared" si="5"/>
        <v>0.4666666666666667</v>
      </c>
    </row>
    <row r="364" spans="1:25" ht="26.25">
      <c r="A364" s="20" t="s">
        <v>221</v>
      </c>
      <c r="B364" s="25" t="s">
        <v>702</v>
      </c>
      <c r="C364" s="19"/>
      <c r="D364" s="12">
        <v>150</v>
      </c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2">
        <v>70</v>
      </c>
      <c r="P364" s="19"/>
      <c r="Q364" s="19"/>
      <c r="R364" s="19"/>
      <c r="S364" s="19"/>
      <c r="T364" s="19"/>
      <c r="U364" s="19"/>
      <c r="V364" s="19"/>
      <c r="W364" s="19"/>
      <c r="X364" s="19"/>
      <c r="Y364" s="14">
        <f t="shared" si="5"/>
        <v>0.4666666666666667</v>
      </c>
    </row>
    <row r="365" spans="1:25" ht="26.25">
      <c r="A365" s="20" t="s">
        <v>222</v>
      </c>
      <c r="B365" s="25" t="s">
        <v>100</v>
      </c>
      <c r="C365" s="19"/>
      <c r="D365" s="12">
        <v>33356.43595</v>
      </c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2">
        <v>22900.13781</v>
      </c>
      <c r="P365" s="19"/>
      <c r="Q365" s="19"/>
      <c r="R365" s="19"/>
      <c r="S365" s="19"/>
      <c r="T365" s="19"/>
      <c r="U365" s="19"/>
      <c r="V365" s="19"/>
      <c r="W365" s="19"/>
      <c r="X365" s="19"/>
      <c r="Y365" s="14">
        <f t="shared" si="5"/>
        <v>0.6865283162843422</v>
      </c>
    </row>
    <row r="366" spans="1:25" ht="15">
      <c r="A366" s="20" t="s">
        <v>223</v>
      </c>
      <c r="B366" s="25" t="s">
        <v>102</v>
      </c>
      <c r="C366" s="19"/>
      <c r="D366" s="12">
        <v>16005.16424</v>
      </c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2">
        <v>10815.5933</v>
      </c>
      <c r="P366" s="19"/>
      <c r="Q366" s="19"/>
      <c r="R366" s="19"/>
      <c r="S366" s="19"/>
      <c r="T366" s="19"/>
      <c r="U366" s="19"/>
      <c r="V366" s="19"/>
      <c r="W366" s="19"/>
      <c r="X366" s="19"/>
      <c r="Y366" s="14">
        <f t="shared" si="5"/>
        <v>0.6757564707127305</v>
      </c>
    </row>
    <row r="367" spans="1:25" ht="51.75">
      <c r="A367" s="20" t="s">
        <v>224</v>
      </c>
      <c r="B367" s="25" t="s">
        <v>104</v>
      </c>
      <c r="C367" s="19"/>
      <c r="D367" s="12">
        <v>14752.35424</v>
      </c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2">
        <v>10815.5933</v>
      </c>
      <c r="P367" s="19"/>
      <c r="Q367" s="19"/>
      <c r="R367" s="19"/>
      <c r="S367" s="19"/>
      <c r="T367" s="19"/>
      <c r="U367" s="19"/>
      <c r="V367" s="19"/>
      <c r="W367" s="19"/>
      <c r="X367" s="19"/>
      <c r="Y367" s="14">
        <f t="shared" si="5"/>
        <v>0.7331435460432653</v>
      </c>
    </row>
    <row r="368" spans="1:25" ht="15">
      <c r="A368" s="20" t="s">
        <v>225</v>
      </c>
      <c r="B368" s="25" t="s">
        <v>167</v>
      </c>
      <c r="C368" s="19"/>
      <c r="D368" s="12">
        <v>1252.81</v>
      </c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2">
        <v>0</v>
      </c>
      <c r="P368" s="19"/>
      <c r="Q368" s="19"/>
      <c r="R368" s="19"/>
      <c r="S368" s="19"/>
      <c r="T368" s="19"/>
      <c r="U368" s="19"/>
      <c r="V368" s="19"/>
      <c r="W368" s="19"/>
      <c r="X368" s="19"/>
      <c r="Y368" s="14">
        <f t="shared" si="5"/>
        <v>0</v>
      </c>
    </row>
    <row r="369" spans="1:25" ht="15">
      <c r="A369" s="20" t="s">
        <v>227</v>
      </c>
      <c r="B369" s="25" t="s">
        <v>226</v>
      </c>
      <c r="C369" s="19"/>
      <c r="D369" s="12">
        <v>17351.27171</v>
      </c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2">
        <v>12084.54451</v>
      </c>
      <c r="P369" s="19"/>
      <c r="Q369" s="19"/>
      <c r="R369" s="19"/>
      <c r="S369" s="19"/>
      <c r="T369" s="19"/>
      <c r="U369" s="19"/>
      <c r="V369" s="19"/>
      <c r="W369" s="19"/>
      <c r="X369" s="19"/>
      <c r="Y369" s="14">
        <f t="shared" si="5"/>
        <v>0.6964644846772444</v>
      </c>
    </row>
    <row r="370" spans="1:25" ht="51.75">
      <c r="A370" s="20" t="s">
        <v>229</v>
      </c>
      <c r="B370" s="25" t="s">
        <v>228</v>
      </c>
      <c r="C370" s="19"/>
      <c r="D370" s="12">
        <v>15245.721710000002</v>
      </c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2">
        <v>11249.371949999999</v>
      </c>
      <c r="P370" s="19"/>
      <c r="Q370" s="19"/>
      <c r="R370" s="19"/>
      <c r="S370" s="19"/>
      <c r="T370" s="19"/>
      <c r="U370" s="19"/>
      <c r="V370" s="19"/>
      <c r="W370" s="19"/>
      <c r="X370" s="19"/>
      <c r="Y370" s="14">
        <f t="shared" si="5"/>
        <v>0.7378707393446182</v>
      </c>
    </row>
    <row r="371" spans="1:25" ht="15">
      <c r="A371" s="20" t="s">
        <v>231</v>
      </c>
      <c r="B371" s="25" t="s">
        <v>230</v>
      </c>
      <c r="C371" s="19"/>
      <c r="D371" s="12">
        <v>2105.55</v>
      </c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2">
        <v>835.1725600000001</v>
      </c>
      <c r="P371" s="19"/>
      <c r="Q371" s="19"/>
      <c r="R371" s="19"/>
      <c r="S371" s="19"/>
      <c r="T371" s="19"/>
      <c r="U371" s="19"/>
      <c r="V371" s="19"/>
      <c r="W371" s="19"/>
      <c r="X371" s="19"/>
      <c r="Y371" s="14">
        <f t="shared" si="5"/>
        <v>0.39665292203937214</v>
      </c>
    </row>
    <row r="372" spans="1:25" ht="15">
      <c r="A372" s="20" t="s">
        <v>233</v>
      </c>
      <c r="B372" s="25" t="s">
        <v>232</v>
      </c>
      <c r="C372" s="19"/>
      <c r="D372" s="12">
        <v>3419.71689</v>
      </c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2">
        <v>2441.21522</v>
      </c>
      <c r="P372" s="19"/>
      <c r="Q372" s="19"/>
      <c r="R372" s="19"/>
      <c r="S372" s="19"/>
      <c r="T372" s="19"/>
      <c r="U372" s="19"/>
      <c r="V372" s="19"/>
      <c r="W372" s="19"/>
      <c r="X372" s="19"/>
      <c r="Y372" s="14">
        <f t="shared" si="5"/>
        <v>0.7138647141050323</v>
      </c>
    </row>
    <row r="373" spans="1:25" ht="64.5">
      <c r="A373" s="20" t="s">
        <v>234</v>
      </c>
      <c r="B373" s="25" t="s">
        <v>675</v>
      </c>
      <c r="C373" s="19"/>
      <c r="D373" s="12">
        <v>3264.6558</v>
      </c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2">
        <v>2368.19778</v>
      </c>
      <c r="P373" s="19"/>
      <c r="Q373" s="19"/>
      <c r="R373" s="19"/>
      <c r="S373" s="19"/>
      <c r="T373" s="19"/>
      <c r="U373" s="19"/>
      <c r="V373" s="19"/>
      <c r="W373" s="19"/>
      <c r="X373" s="19"/>
      <c r="Y373" s="14">
        <f t="shared" si="5"/>
        <v>0.7254050427000605</v>
      </c>
    </row>
    <row r="374" spans="1:25" ht="15">
      <c r="A374" s="20" t="s">
        <v>235</v>
      </c>
      <c r="B374" s="25" t="s">
        <v>713</v>
      </c>
      <c r="C374" s="19"/>
      <c r="D374" s="12">
        <v>2434.17266</v>
      </c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2">
        <v>1677.46564</v>
      </c>
      <c r="P374" s="19"/>
      <c r="Q374" s="19"/>
      <c r="R374" s="19"/>
      <c r="S374" s="19"/>
      <c r="T374" s="19"/>
      <c r="U374" s="19"/>
      <c r="V374" s="19"/>
      <c r="W374" s="19"/>
      <c r="X374" s="19"/>
      <c r="Y374" s="14">
        <f t="shared" si="5"/>
        <v>0.6891317397345181</v>
      </c>
    </row>
    <row r="375" spans="1:25" ht="15">
      <c r="A375" s="20" t="s">
        <v>236</v>
      </c>
      <c r="B375" s="25" t="s">
        <v>30</v>
      </c>
      <c r="C375" s="19"/>
      <c r="D375" s="12">
        <v>1833.0409</v>
      </c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2">
        <v>1251.3472199999999</v>
      </c>
      <c r="P375" s="19"/>
      <c r="Q375" s="19"/>
      <c r="R375" s="19"/>
      <c r="S375" s="19"/>
      <c r="T375" s="19"/>
      <c r="U375" s="19"/>
      <c r="V375" s="19"/>
      <c r="W375" s="19"/>
      <c r="X375" s="19"/>
      <c r="Y375" s="14">
        <f t="shared" si="5"/>
        <v>0.6826619198731463</v>
      </c>
    </row>
    <row r="376" spans="1:25" ht="26.25">
      <c r="A376" s="20" t="s">
        <v>237</v>
      </c>
      <c r="B376" s="25" t="s">
        <v>715</v>
      </c>
      <c r="C376" s="19"/>
      <c r="D376" s="12">
        <v>3.361</v>
      </c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2">
        <v>0</v>
      </c>
      <c r="P376" s="19"/>
      <c r="Q376" s="19"/>
      <c r="R376" s="19"/>
      <c r="S376" s="19"/>
      <c r="T376" s="19"/>
      <c r="U376" s="19"/>
      <c r="V376" s="19"/>
      <c r="W376" s="19"/>
      <c r="X376" s="19"/>
      <c r="Y376" s="14">
        <f t="shared" si="5"/>
        <v>0</v>
      </c>
    </row>
    <row r="377" spans="1:25" ht="39">
      <c r="A377" s="20" t="s">
        <v>238</v>
      </c>
      <c r="B377" s="25" t="s">
        <v>33</v>
      </c>
      <c r="C377" s="19"/>
      <c r="D377" s="12">
        <v>597.77076</v>
      </c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2">
        <v>426.11841999999996</v>
      </c>
      <c r="P377" s="19"/>
      <c r="Q377" s="19"/>
      <c r="R377" s="19"/>
      <c r="S377" s="19"/>
      <c r="T377" s="19"/>
      <c r="U377" s="19"/>
      <c r="V377" s="19"/>
      <c r="W377" s="19"/>
      <c r="X377" s="19"/>
      <c r="Y377" s="14">
        <f t="shared" si="5"/>
        <v>0.7128458742277725</v>
      </c>
    </row>
    <row r="378" spans="1:25" ht="26.25">
      <c r="A378" s="20" t="s">
        <v>239</v>
      </c>
      <c r="B378" s="25" t="s">
        <v>677</v>
      </c>
      <c r="C378" s="19"/>
      <c r="D378" s="12">
        <v>830.48314</v>
      </c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2">
        <v>690.73214</v>
      </c>
      <c r="P378" s="19"/>
      <c r="Q378" s="19"/>
      <c r="R378" s="19"/>
      <c r="S378" s="19"/>
      <c r="T378" s="19"/>
      <c r="U378" s="19"/>
      <c r="V378" s="19"/>
      <c r="W378" s="19"/>
      <c r="X378" s="19"/>
      <c r="Y378" s="14">
        <f t="shared" si="5"/>
        <v>0.8317232544901513</v>
      </c>
    </row>
    <row r="379" spans="1:25" ht="26.25">
      <c r="A379" s="20" t="s">
        <v>240</v>
      </c>
      <c r="B379" s="25" t="s">
        <v>679</v>
      </c>
      <c r="C379" s="19"/>
      <c r="D379" s="12">
        <v>635.77785</v>
      </c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2">
        <v>541.8268499999999</v>
      </c>
      <c r="P379" s="19"/>
      <c r="Q379" s="19"/>
      <c r="R379" s="19"/>
      <c r="S379" s="19"/>
      <c r="T379" s="19"/>
      <c r="U379" s="19"/>
      <c r="V379" s="19"/>
      <c r="W379" s="19"/>
      <c r="X379" s="19"/>
      <c r="Y379" s="14">
        <f t="shared" si="5"/>
        <v>0.8522266857834069</v>
      </c>
    </row>
    <row r="380" spans="1:25" ht="39">
      <c r="A380" s="20" t="s">
        <v>241</v>
      </c>
      <c r="B380" s="25" t="s">
        <v>681</v>
      </c>
      <c r="C380" s="19"/>
      <c r="D380" s="12">
        <v>2.8</v>
      </c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2">
        <v>0</v>
      </c>
      <c r="P380" s="19"/>
      <c r="Q380" s="19"/>
      <c r="R380" s="19"/>
      <c r="S380" s="19"/>
      <c r="T380" s="19"/>
      <c r="U380" s="19"/>
      <c r="V380" s="19"/>
      <c r="W380" s="19"/>
      <c r="X380" s="19"/>
      <c r="Y380" s="14">
        <f t="shared" si="5"/>
        <v>0</v>
      </c>
    </row>
    <row r="381" spans="1:25" ht="39">
      <c r="A381" s="20" t="s">
        <v>242</v>
      </c>
      <c r="B381" s="25" t="s">
        <v>683</v>
      </c>
      <c r="C381" s="19"/>
      <c r="D381" s="12">
        <v>191.90529</v>
      </c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2">
        <v>148.90529</v>
      </c>
      <c r="P381" s="19"/>
      <c r="Q381" s="19"/>
      <c r="R381" s="19"/>
      <c r="S381" s="19"/>
      <c r="T381" s="19"/>
      <c r="U381" s="19"/>
      <c r="V381" s="19"/>
      <c r="W381" s="19"/>
      <c r="X381" s="19"/>
      <c r="Y381" s="14">
        <f t="shared" si="5"/>
        <v>0.7759311376981843</v>
      </c>
    </row>
    <row r="382" spans="1:25" ht="26.25">
      <c r="A382" s="20" t="s">
        <v>243</v>
      </c>
      <c r="B382" s="25" t="s">
        <v>698</v>
      </c>
      <c r="C382" s="19"/>
      <c r="D382" s="12">
        <v>124.90509</v>
      </c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2">
        <v>64.93946</v>
      </c>
      <c r="P382" s="19"/>
      <c r="Q382" s="19"/>
      <c r="R382" s="19"/>
      <c r="S382" s="19"/>
      <c r="T382" s="19"/>
      <c r="U382" s="19"/>
      <c r="V382" s="19"/>
      <c r="W382" s="19"/>
      <c r="X382" s="19"/>
      <c r="Y382" s="14">
        <f t="shared" si="5"/>
        <v>0.5199104375970587</v>
      </c>
    </row>
    <row r="383" spans="1:25" ht="26.25">
      <c r="A383" s="20" t="s">
        <v>244</v>
      </c>
      <c r="B383" s="25" t="s">
        <v>700</v>
      </c>
      <c r="C383" s="19"/>
      <c r="D383" s="12">
        <v>124.90509</v>
      </c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2">
        <v>64.93946</v>
      </c>
      <c r="P383" s="19"/>
      <c r="Q383" s="19"/>
      <c r="R383" s="19"/>
      <c r="S383" s="19"/>
      <c r="T383" s="19"/>
      <c r="U383" s="19"/>
      <c r="V383" s="19"/>
      <c r="W383" s="19"/>
      <c r="X383" s="19"/>
      <c r="Y383" s="14">
        <f t="shared" si="5"/>
        <v>0.5199104375970587</v>
      </c>
    </row>
    <row r="384" spans="1:25" ht="26.25">
      <c r="A384" s="20" t="s">
        <v>245</v>
      </c>
      <c r="B384" s="25" t="s">
        <v>723</v>
      </c>
      <c r="C384" s="19"/>
      <c r="D384" s="12">
        <v>11.09931</v>
      </c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2">
        <v>11.09931</v>
      </c>
      <c r="P384" s="19"/>
      <c r="Q384" s="19"/>
      <c r="R384" s="19"/>
      <c r="S384" s="19"/>
      <c r="T384" s="19"/>
      <c r="U384" s="19"/>
      <c r="V384" s="19"/>
      <c r="W384" s="19"/>
      <c r="X384" s="19"/>
      <c r="Y384" s="14">
        <f t="shared" si="5"/>
        <v>1</v>
      </c>
    </row>
    <row r="385" spans="1:25" ht="26.25">
      <c r="A385" s="20" t="s">
        <v>246</v>
      </c>
      <c r="B385" s="25" t="s">
        <v>702</v>
      </c>
      <c r="C385" s="19"/>
      <c r="D385" s="12">
        <v>113.80578</v>
      </c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2">
        <v>53.84015</v>
      </c>
      <c r="P385" s="19"/>
      <c r="Q385" s="19"/>
      <c r="R385" s="19"/>
      <c r="S385" s="19"/>
      <c r="T385" s="19"/>
      <c r="U385" s="19"/>
      <c r="V385" s="19"/>
      <c r="W385" s="19"/>
      <c r="X385" s="19"/>
      <c r="Y385" s="14">
        <f t="shared" si="5"/>
        <v>0.4730880101168851</v>
      </c>
    </row>
    <row r="386" spans="1:25" ht="15">
      <c r="A386" s="20" t="s">
        <v>247</v>
      </c>
      <c r="B386" s="25" t="s">
        <v>704</v>
      </c>
      <c r="C386" s="19"/>
      <c r="D386" s="12">
        <v>30.156</v>
      </c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2">
        <v>8.07798</v>
      </c>
      <c r="P386" s="19"/>
      <c r="Q386" s="19"/>
      <c r="R386" s="19"/>
      <c r="S386" s="19"/>
      <c r="T386" s="19"/>
      <c r="U386" s="19"/>
      <c r="V386" s="19"/>
      <c r="W386" s="19"/>
      <c r="X386" s="19"/>
      <c r="Y386" s="14">
        <f t="shared" si="5"/>
        <v>0.2678730600875448</v>
      </c>
    </row>
    <row r="387" spans="1:25" ht="15">
      <c r="A387" s="20" t="s">
        <v>248</v>
      </c>
      <c r="B387" s="25" t="s">
        <v>706</v>
      </c>
      <c r="C387" s="19"/>
      <c r="D387" s="12">
        <v>30.156</v>
      </c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2">
        <v>8.07798</v>
      </c>
      <c r="P387" s="19"/>
      <c r="Q387" s="19"/>
      <c r="R387" s="19"/>
      <c r="S387" s="19"/>
      <c r="T387" s="19"/>
      <c r="U387" s="19"/>
      <c r="V387" s="19"/>
      <c r="W387" s="19"/>
      <c r="X387" s="19"/>
      <c r="Y387" s="14">
        <f t="shared" si="5"/>
        <v>0.2678730600875448</v>
      </c>
    </row>
    <row r="388" spans="1:25" ht="15">
      <c r="A388" s="20" t="s">
        <v>249</v>
      </c>
      <c r="B388" s="25" t="s">
        <v>708</v>
      </c>
      <c r="C388" s="19"/>
      <c r="D388" s="12">
        <v>9.09685</v>
      </c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2">
        <v>1.5908499999999999</v>
      </c>
      <c r="P388" s="19"/>
      <c r="Q388" s="19"/>
      <c r="R388" s="19"/>
      <c r="S388" s="19"/>
      <c r="T388" s="19"/>
      <c r="U388" s="19"/>
      <c r="V388" s="19"/>
      <c r="W388" s="19"/>
      <c r="X388" s="19"/>
      <c r="Y388" s="14">
        <f t="shared" si="5"/>
        <v>0.17487921643206164</v>
      </c>
    </row>
    <row r="389" spans="1:25" ht="15">
      <c r="A389" s="20" t="s">
        <v>250</v>
      </c>
      <c r="B389" s="25" t="s">
        <v>14</v>
      </c>
      <c r="C389" s="19"/>
      <c r="D389" s="12">
        <v>21.059150000000002</v>
      </c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2">
        <v>6.4871300000000005</v>
      </c>
      <c r="P389" s="19"/>
      <c r="Q389" s="19"/>
      <c r="R389" s="19"/>
      <c r="S389" s="19"/>
      <c r="T389" s="19"/>
      <c r="U389" s="19"/>
      <c r="V389" s="19"/>
      <c r="W389" s="19"/>
      <c r="X389" s="19"/>
      <c r="Y389" s="14">
        <f t="shared" si="5"/>
        <v>0.3080432970941372</v>
      </c>
    </row>
    <row r="390" spans="1:25" ht="15">
      <c r="A390" s="45" t="s">
        <v>252</v>
      </c>
      <c r="B390" s="46" t="s">
        <v>251</v>
      </c>
      <c r="C390" s="47"/>
      <c r="D390" s="48">
        <v>233.2</v>
      </c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8">
        <v>75.8236</v>
      </c>
      <c r="P390" s="47"/>
      <c r="Q390" s="47"/>
      <c r="R390" s="47"/>
      <c r="S390" s="47"/>
      <c r="T390" s="47"/>
      <c r="U390" s="47"/>
      <c r="V390" s="47"/>
      <c r="W390" s="47"/>
      <c r="X390" s="47"/>
      <c r="Y390" s="49">
        <f t="shared" si="5"/>
        <v>0.3251440823327616</v>
      </c>
    </row>
    <row r="391" spans="1:25" ht="15">
      <c r="A391" s="20" t="s">
        <v>254</v>
      </c>
      <c r="B391" s="25" t="s">
        <v>253</v>
      </c>
      <c r="C391" s="19"/>
      <c r="D391" s="12">
        <v>233.2</v>
      </c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2">
        <v>75.8236</v>
      </c>
      <c r="P391" s="19"/>
      <c r="Q391" s="19"/>
      <c r="R391" s="19"/>
      <c r="S391" s="19"/>
      <c r="T391" s="19"/>
      <c r="U391" s="19"/>
      <c r="V391" s="19"/>
      <c r="W391" s="19"/>
      <c r="X391" s="19"/>
      <c r="Y391" s="14">
        <f t="shared" si="5"/>
        <v>0.3251440823327616</v>
      </c>
    </row>
    <row r="392" spans="1:25" ht="26.25">
      <c r="A392" s="20" t="s">
        <v>255</v>
      </c>
      <c r="B392" s="25" t="s">
        <v>698</v>
      </c>
      <c r="C392" s="19"/>
      <c r="D392" s="12">
        <v>233.2</v>
      </c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2">
        <v>75.8236</v>
      </c>
      <c r="P392" s="19"/>
      <c r="Q392" s="19"/>
      <c r="R392" s="19"/>
      <c r="S392" s="19"/>
      <c r="T392" s="19"/>
      <c r="U392" s="19"/>
      <c r="V392" s="19"/>
      <c r="W392" s="19"/>
      <c r="X392" s="19"/>
      <c r="Y392" s="14">
        <f t="shared" si="5"/>
        <v>0.3251440823327616</v>
      </c>
    </row>
    <row r="393" spans="1:25" ht="26.25">
      <c r="A393" s="20" t="s">
        <v>256</v>
      </c>
      <c r="B393" s="25" t="s">
        <v>700</v>
      </c>
      <c r="C393" s="19"/>
      <c r="D393" s="12">
        <v>233.2</v>
      </c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2">
        <v>75.8236</v>
      </c>
      <c r="P393" s="19"/>
      <c r="Q393" s="19"/>
      <c r="R393" s="19"/>
      <c r="S393" s="19"/>
      <c r="T393" s="19"/>
      <c r="U393" s="19"/>
      <c r="V393" s="19"/>
      <c r="W393" s="19"/>
      <c r="X393" s="19"/>
      <c r="Y393" s="14">
        <f t="shared" si="5"/>
        <v>0.3251440823327616</v>
      </c>
    </row>
    <row r="394" spans="1:25" ht="26.25">
      <c r="A394" s="20" t="s">
        <v>257</v>
      </c>
      <c r="B394" s="25" t="s">
        <v>702</v>
      </c>
      <c r="C394" s="19"/>
      <c r="D394" s="12">
        <v>233.2</v>
      </c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2">
        <v>75.8236</v>
      </c>
      <c r="P394" s="19"/>
      <c r="Q394" s="19"/>
      <c r="R394" s="19"/>
      <c r="S394" s="19"/>
      <c r="T394" s="19"/>
      <c r="U394" s="19"/>
      <c r="V394" s="19"/>
      <c r="W394" s="19"/>
      <c r="X394" s="19"/>
      <c r="Y394" s="14">
        <f t="shared" si="5"/>
        <v>0.3251440823327616</v>
      </c>
    </row>
    <row r="395" spans="1:25" ht="15">
      <c r="A395" s="45" t="s">
        <v>259</v>
      </c>
      <c r="B395" s="46" t="s">
        <v>258</v>
      </c>
      <c r="C395" s="47"/>
      <c r="D395" s="48">
        <v>60860.209</v>
      </c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8">
        <v>33276.14046</v>
      </c>
      <c r="P395" s="47"/>
      <c r="Q395" s="47"/>
      <c r="R395" s="47"/>
      <c r="S395" s="47"/>
      <c r="T395" s="47"/>
      <c r="U395" s="47"/>
      <c r="V395" s="47"/>
      <c r="W395" s="47"/>
      <c r="X395" s="47"/>
      <c r="Y395" s="49">
        <f t="shared" si="5"/>
        <v>0.5467634930402556</v>
      </c>
    </row>
    <row r="396" spans="1:25" ht="15">
      <c r="A396" s="20" t="s">
        <v>261</v>
      </c>
      <c r="B396" s="25" t="s">
        <v>260</v>
      </c>
      <c r="C396" s="19"/>
      <c r="D396" s="12">
        <v>3703.909</v>
      </c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2">
        <v>1881.40146</v>
      </c>
      <c r="P396" s="19"/>
      <c r="Q396" s="19"/>
      <c r="R396" s="19"/>
      <c r="S396" s="19"/>
      <c r="T396" s="19"/>
      <c r="U396" s="19"/>
      <c r="V396" s="19"/>
      <c r="W396" s="19"/>
      <c r="X396" s="19"/>
      <c r="Y396" s="14">
        <f t="shared" si="5"/>
        <v>0.5079502385182789</v>
      </c>
    </row>
    <row r="397" spans="1:25" ht="15">
      <c r="A397" s="20" t="s">
        <v>262</v>
      </c>
      <c r="B397" s="25" t="s">
        <v>685</v>
      </c>
      <c r="C397" s="19"/>
      <c r="D397" s="12">
        <v>3703.909</v>
      </c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2">
        <v>1881.40146</v>
      </c>
      <c r="P397" s="19"/>
      <c r="Q397" s="19"/>
      <c r="R397" s="19"/>
      <c r="S397" s="19"/>
      <c r="T397" s="19"/>
      <c r="U397" s="19"/>
      <c r="V397" s="19"/>
      <c r="W397" s="19"/>
      <c r="X397" s="19"/>
      <c r="Y397" s="14">
        <f aca="true" t="shared" si="6" ref="Y397:Y456">O397/D397</f>
        <v>0.5079502385182789</v>
      </c>
    </row>
    <row r="398" spans="1:25" ht="26.25">
      <c r="A398" s="20" t="s">
        <v>264</v>
      </c>
      <c r="B398" s="25" t="s">
        <v>263</v>
      </c>
      <c r="C398" s="19"/>
      <c r="D398" s="12">
        <v>3703.909</v>
      </c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2">
        <v>1881.40146</v>
      </c>
      <c r="P398" s="19"/>
      <c r="Q398" s="19"/>
      <c r="R398" s="19"/>
      <c r="S398" s="19"/>
      <c r="T398" s="19"/>
      <c r="U398" s="19"/>
      <c r="V398" s="19"/>
      <c r="W398" s="19"/>
      <c r="X398" s="19"/>
      <c r="Y398" s="14">
        <f t="shared" si="6"/>
        <v>0.5079502385182789</v>
      </c>
    </row>
    <row r="399" spans="1:25" ht="15">
      <c r="A399" s="20" t="s">
        <v>266</v>
      </c>
      <c r="B399" s="25" t="s">
        <v>265</v>
      </c>
      <c r="C399" s="19"/>
      <c r="D399" s="12">
        <v>3703.909</v>
      </c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2">
        <v>1881.40146</v>
      </c>
      <c r="P399" s="19"/>
      <c r="Q399" s="19"/>
      <c r="R399" s="19"/>
      <c r="S399" s="19"/>
      <c r="T399" s="19"/>
      <c r="U399" s="19"/>
      <c r="V399" s="19"/>
      <c r="W399" s="19"/>
      <c r="X399" s="19"/>
      <c r="Y399" s="14">
        <f t="shared" si="6"/>
        <v>0.5079502385182789</v>
      </c>
    </row>
    <row r="400" spans="1:25" ht="15">
      <c r="A400" s="20" t="s">
        <v>268</v>
      </c>
      <c r="B400" s="25" t="s">
        <v>267</v>
      </c>
      <c r="C400" s="19"/>
      <c r="D400" s="12">
        <v>52880.1</v>
      </c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2">
        <v>28744.894399999997</v>
      </c>
      <c r="P400" s="19"/>
      <c r="Q400" s="19"/>
      <c r="R400" s="19"/>
      <c r="S400" s="19"/>
      <c r="T400" s="19"/>
      <c r="U400" s="19"/>
      <c r="V400" s="19"/>
      <c r="W400" s="19"/>
      <c r="X400" s="19"/>
      <c r="Y400" s="14">
        <f t="shared" si="6"/>
        <v>0.5435862337627955</v>
      </c>
    </row>
    <row r="401" spans="1:25" ht="64.5">
      <c r="A401" s="20" t="s">
        <v>269</v>
      </c>
      <c r="B401" s="25" t="s">
        <v>675</v>
      </c>
      <c r="C401" s="19"/>
      <c r="D401" s="12">
        <v>1662.667</v>
      </c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2">
        <v>692.0667</v>
      </c>
      <c r="P401" s="19"/>
      <c r="Q401" s="19"/>
      <c r="R401" s="19"/>
      <c r="S401" s="19"/>
      <c r="T401" s="19"/>
      <c r="U401" s="19"/>
      <c r="V401" s="19"/>
      <c r="W401" s="19"/>
      <c r="X401" s="19"/>
      <c r="Y401" s="14">
        <f t="shared" si="6"/>
        <v>0.4162389101365457</v>
      </c>
    </row>
    <row r="402" spans="1:25" ht="26.25">
      <c r="A402" s="20" t="s">
        <v>270</v>
      </c>
      <c r="B402" s="25" t="s">
        <v>677</v>
      </c>
      <c r="C402" s="19"/>
      <c r="D402" s="12">
        <v>1662.667</v>
      </c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2">
        <v>692.0667</v>
      </c>
      <c r="P402" s="19"/>
      <c r="Q402" s="19"/>
      <c r="R402" s="19"/>
      <c r="S402" s="19"/>
      <c r="T402" s="19"/>
      <c r="U402" s="19"/>
      <c r="V402" s="19"/>
      <c r="W402" s="19"/>
      <c r="X402" s="19"/>
      <c r="Y402" s="14">
        <f t="shared" si="6"/>
        <v>0.4162389101365457</v>
      </c>
    </row>
    <row r="403" spans="1:25" ht="26.25">
      <c r="A403" s="20" t="s">
        <v>271</v>
      </c>
      <c r="B403" s="25" t="s">
        <v>679</v>
      </c>
      <c r="C403" s="19"/>
      <c r="D403" s="12">
        <v>1278.974</v>
      </c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2">
        <v>564.59248</v>
      </c>
      <c r="P403" s="19"/>
      <c r="Q403" s="19"/>
      <c r="R403" s="19"/>
      <c r="S403" s="19"/>
      <c r="T403" s="19"/>
      <c r="U403" s="19"/>
      <c r="V403" s="19"/>
      <c r="W403" s="19"/>
      <c r="X403" s="19"/>
      <c r="Y403" s="14">
        <f t="shared" si="6"/>
        <v>0.44144171812718636</v>
      </c>
    </row>
    <row r="404" spans="1:25" ht="39">
      <c r="A404" s="20" t="s">
        <v>272</v>
      </c>
      <c r="B404" s="25" t="s">
        <v>683</v>
      </c>
      <c r="C404" s="19"/>
      <c r="D404" s="12">
        <v>383.693</v>
      </c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2">
        <v>127.47422</v>
      </c>
      <c r="P404" s="19"/>
      <c r="Q404" s="19"/>
      <c r="R404" s="19"/>
      <c r="S404" s="19"/>
      <c r="T404" s="19"/>
      <c r="U404" s="19"/>
      <c r="V404" s="19"/>
      <c r="W404" s="19"/>
      <c r="X404" s="19"/>
      <c r="Y404" s="14">
        <f t="shared" si="6"/>
        <v>0.3322297253272799</v>
      </c>
    </row>
    <row r="405" spans="1:25" ht="26.25">
      <c r="A405" s="20" t="s">
        <v>273</v>
      </c>
      <c r="B405" s="25" t="s">
        <v>698</v>
      </c>
      <c r="C405" s="19"/>
      <c r="D405" s="12">
        <v>747.243</v>
      </c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2">
        <v>434.67983000000004</v>
      </c>
      <c r="P405" s="19"/>
      <c r="Q405" s="19"/>
      <c r="R405" s="19"/>
      <c r="S405" s="19"/>
      <c r="T405" s="19"/>
      <c r="U405" s="19"/>
      <c r="V405" s="19"/>
      <c r="W405" s="19"/>
      <c r="X405" s="19"/>
      <c r="Y405" s="14">
        <f t="shared" si="6"/>
        <v>0.5817114780600153</v>
      </c>
    </row>
    <row r="406" spans="1:25" ht="26.25">
      <c r="A406" s="20" t="s">
        <v>274</v>
      </c>
      <c r="B406" s="25" t="s">
        <v>700</v>
      </c>
      <c r="C406" s="19"/>
      <c r="D406" s="12">
        <v>747.243</v>
      </c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2">
        <v>434.67983000000004</v>
      </c>
      <c r="P406" s="19"/>
      <c r="Q406" s="19"/>
      <c r="R406" s="19"/>
      <c r="S406" s="19"/>
      <c r="T406" s="19"/>
      <c r="U406" s="19"/>
      <c r="V406" s="19"/>
      <c r="W406" s="19"/>
      <c r="X406" s="19"/>
      <c r="Y406" s="14">
        <f t="shared" si="6"/>
        <v>0.5817114780600153</v>
      </c>
    </row>
    <row r="407" spans="1:25" ht="26.25">
      <c r="A407" s="20" t="s">
        <v>275</v>
      </c>
      <c r="B407" s="25" t="s">
        <v>702</v>
      </c>
      <c r="C407" s="19"/>
      <c r="D407" s="12">
        <v>747.243</v>
      </c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2">
        <v>434.67983000000004</v>
      </c>
      <c r="P407" s="19"/>
      <c r="Q407" s="19"/>
      <c r="R407" s="19"/>
      <c r="S407" s="19"/>
      <c r="T407" s="19"/>
      <c r="U407" s="19"/>
      <c r="V407" s="19"/>
      <c r="W407" s="19"/>
      <c r="X407" s="19"/>
      <c r="Y407" s="14">
        <f t="shared" si="6"/>
        <v>0.5817114780600153</v>
      </c>
    </row>
    <row r="408" spans="1:25" ht="15">
      <c r="A408" s="20" t="s">
        <v>276</v>
      </c>
      <c r="B408" s="25" t="s">
        <v>685</v>
      </c>
      <c r="C408" s="19"/>
      <c r="D408" s="12">
        <v>49701.19</v>
      </c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2">
        <v>27263.26946</v>
      </c>
      <c r="P408" s="19"/>
      <c r="Q408" s="19"/>
      <c r="R408" s="19"/>
      <c r="S408" s="19"/>
      <c r="T408" s="19"/>
      <c r="U408" s="19"/>
      <c r="V408" s="19"/>
      <c r="W408" s="19"/>
      <c r="X408" s="19"/>
      <c r="Y408" s="14">
        <f t="shared" si="6"/>
        <v>0.5485435954350388</v>
      </c>
    </row>
    <row r="409" spans="1:25" ht="26.25">
      <c r="A409" s="20" t="s">
        <v>277</v>
      </c>
      <c r="B409" s="25" t="s">
        <v>263</v>
      </c>
      <c r="C409" s="19"/>
      <c r="D409" s="12">
        <v>120</v>
      </c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2">
        <v>72</v>
      </c>
      <c r="P409" s="19"/>
      <c r="Q409" s="19"/>
      <c r="R409" s="19"/>
      <c r="S409" s="19"/>
      <c r="T409" s="19"/>
      <c r="U409" s="19"/>
      <c r="V409" s="19"/>
      <c r="W409" s="19"/>
      <c r="X409" s="19"/>
      <c r="Y409" s="14">
        <f t="shared" si="6"/>
        <v>0.6</v>
      </c>
    </row>
    <row r="410" spans="1:25" ht="15">
      <c r="A410" s="20" t="s">
        <v>278</v>
      </c>
      <c r="B410" s="25" t="s">
        <v>265</v>
      </c>
      <c r="C410" s="19"/>
      <c r="D410" s="12">
        <v>120</v>
      </c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2">
        <v>72</v>
      </c>
      <c r="P410" s="19"/>
      <c r="Q410" s="19"/>
      <c r="R410" s="19"/>
      <c r="S410" s="19"/>
      <c r="T410" s="19"/>
      <c r="U410" s="19"/>
      <c r="V410" s="19"/>
      <c r="W410" s="19"/>
      <c r="X410" s="19"/>
      <c r="Y410" s="14">
        <f t="shared" si="6"/>
        <v>0.6</v>
      </c>
    </row>
    <row r="411" spans="1:25" ht="26.25">
      <c r="A411" s="20" t="s">
        <v>279</v>
      </c>
      <c r="B411" s="25" t="s">
        <v>687</v>
      </c>
      <c r="C411" s="19"/>
      <c r="D411" s="12">
        <v>49581.19</v>
      </c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2">
        <v>27191.26946</v>
      </c>
      <c r="P411" s="19"/>
      <c r="Q411" s="19"/>
      <c r="R411" s="19"/>
      <c r="S411" s="19"/>
      <c r="T411" s="19"/>
      <c r="U411" s="19"/>
      <c r="V411" s="19"/>
      <c r="W411" s="19"/>
      <c r="X411" s="19"/>
      <c r="Y411" s="14">
        <f t="shared" si="6"/>
        <v>0.5484190569044429</v>
      </c>
    </row>
    <row r="412" spans="1:25" ht="26.25">
      <c r="A412" s="20" t="s">
        <v>280</v>
      </c>
      <c r="B412" s="25" t="s">
        <v>689</v>
      </c>
      <c r="C412" s="19"/>
      <c r="D412" s="12">
        <v>43940.89</v>
      </c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2">
        <v>26136.75746</v>
      </c>
      <c r="P412" s="19"/>
      <c r="Q412" s="19"/>
      <c r="R412" s="19"/>
      <c r="S412" s="19"/>
      <c r="T412" s="19"/>
      <c r="U412" s="19"/>
      <c r="V412" s="19"/>
      <c r="W412" s="19"/>
      <c r="X412" s="19"/>
      <c r="Y412" s="14">
        <f t="shared" si="6"/>
        <v>0.5948162966203007</v>
      </c>
    </row>
    <row r="413" spans="1:25" ht="15">
      <c r="A413" s="20" t="s">
        <v>282</v>
      </c>
      <c r="B413" s="25" t="s">
        <v>281</v>
      </c>
      <c r="C413" s="19"/>
      <c r="D413" s="12">
        <v>5640.3</v>
      </c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2">
        <v>1054.512</v>
      </c>
      <c r="P413" s="19"/>
      <c r="Q413" s="19"/>
      <c r="R413" s="19"/>
      <c r="S413" s="19"/>
      <c r="T413" s="19"/>
      <c r="U413" s="19"/>
      <c r="V413" s="19"/>
      <c r="W413" s="19"/>
      <c r="X413" s="19"/>
      <c r="Y413" s="14">
        <f t="shared" si="6"/>
        <v>0.18696026807084729</v>
      </c>
    </row>
    <row r="414" spans="1:25" ht="26.25">
      <c r="A414" s="20" t="s">
        <v>283</v>
      </c>
      <c r="B414" s="25" t="s">
        <v>100</v>
      </c>
      <c r="C414" s="19"/>
      <c r="D414" s="12">
        <v>769</v>
      </c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2">
        <v>354.87841</v>
      </c>
      <c r="P414" s="19"/>
      <c r="Q414" s="19"/>
      <c r="R414" s="19"/>
      <c r="S414" s="19"/>
      <c r="T414" s="19"/>
      <c r="U414" s="19"/>
      <c r="V414" s="19"/>
      <c r="W414" s="19"/>
      <c r="X414" s="19"/>
      <c r="Y414" s="14">
        <f t="shared" si="6"/>
        <v>0.4614803771131339</v>
      </c>
    </row>
    <row r="415" spans="1:25" ht="39">
      <c r="A415" s="20" t="s">
        <v>285</v>
      </c>
      <c r="B415" s="25" t="s">
        <v>284</v>
      </c>
      <c r="C415" s="19"/>
      <c r="D415" s="12">
        <v>769</v>
      </c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2">
        <v>354.87841</v>
      </c>
      <c r="P415" s="19"/>
      <c r="Q415" s="19"/>
      <c r="R415" s="19"/>
      <c r="S415" s="19"/>
      <c r="T415" s="19"/>
      <c r="U415" s="19"/>
      <c r="V415" s="19"/>
      <c r="W415" s="19"/>
      <c r="X415" s="19"/>
      <c r="Y415" s="14">
        <f t="shared" si="6"/>
        <v>0.4614803771131339</v>
      </c>
    </row>
    <row r="416" spans="1:25" ht="15">
      <c r="A416" s="20" t="s">
        <v>287</v>
      </c>
      <c r="B416" s="25" t="s">
        <v>286</v>
      </c>
      <c r="C416" s="19"/>
      <c r="D416" s="12">
        <v>3057</v>
      </c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2">
        <v>2141.525</v>
      </c>
      <c r="P416" s="19"/>
      <c r="Q416" s="19"/>
      <c r="R416" s="19"/>
      <c r="S416" s="19"/>
      <c r="T416" s="19"/>
      <c r="U416" s="19"/>
      <c r="V416" s="19"/>
      <c r="W416" s="19"/>
      <c r="X416" s="19"/>
      <c r="Y416" s="14">
        <f t="shared" si="6"/>
        <v>0.7005315668956493</v>
      </c>
    </row>
    <row r="417" spans="1:25" ht="26.25">
      <c r="A417" s="20" t="s">
        <v>288</v>
      </c>
      <c r="B417" s="25" t="s">
        <v>100</v>
      </c>
      <c r="C417" s="19"/>
      <c r="D417" s="12">
        <v>3057</v>
      </c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2">
        <v>2141.525</v>
      </c>
      <c r="P417" s="19"/>
      <c r="Q417" s="19"/>
      <c r="R417" s="19"/>
      <c r="S417" s="19"/>
      <c r="T417" s="19"/>
      <c r="U417" s="19"/>
      <c r="V417" s="19"/>
      <c r="W417" s="19"/>
      <c r="X417" s="19"/>
      <c r="Y417" s="14">
        <f t="shared" si="6"/>
        <v>0.7005315668956493</v>
      </c>
    </row>
    <row r="418" spans="1:25" ht="15">
      <c r="A418" s="20" t="s">
        <v>289</v>
      </c>
      <c r="B418" s="25" t="s">
        <v>102</v>
      </c>
      <c r="C418" s="19"/>
      <c r="D418" s="12">
        <v>3057</v>
      </c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2">
        <v>2141.525</v>
      </c>
      <c r="P418" s="19"/>
      <c r="Q418" s="19"/>
      <c r="R418" s="19"/>
      <c r="S418" s="19"/>
      <c r="T418" s="19"/>
      <c r="U418" s="19"/>
      <c r="V418" s="19"/>
      <c r="W418" s="19"/>
      <c r="X418" s="19"/>
      <c r="Y418" s="14">
        <f t="shared" si="6"/>
        <v>0.7005315668956493</v>
      </c>
    </row>
    <row r="419" spans="1:25" ht="51.75">
      <c r="A419" s="20" t="s">
        <v>290</v>
      </c>
      <c r="B419" s="25" t="s">
        <v>104</v>
      </c>
      <c r="C419" s="19"/>
      <c r="D419" s="12">
        <v>3057</v>
      </c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2">
        <v>2141.525</v>
      </c>
      <c r="P419" s="19"/>
      <c r="Q419" s="19"/>
      <c r="R419" s="19"/>
      <c r="S419" s="19"/>
      <c r="T419" s="19"/>
      <c r="U419" s="19"/>
      <c r="V419" s="19"/>
      <c r="W419" s="19"/>
      <c r="X419" s="19"/>
      <c r="Y419" s="14">
        <f t="shared" si="6"/>
        <v>0.7005315668956493</v>
      </c>
    </row>
    <row r="420" spans="1:25" ht="15">
      <c r="A420" s="20" t="s">
        <v>292</v>
      </c>
      <c r="B420" s="25" t="s">
        <v>291</v>
      </c>
      <c r="C420" s="19"/>
      <c r="D420" s="12">
        <v>1219.2</v>
      </c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2">
        <v>508.3196</v>
      </c>
      <c r="P420" s="19"/>
      <c r="Q420" s="19"/>
      <c r="R420" s="19"/>
      <c r="S420" s="19"/>
      <c r="T420" s="19"/>
      <c r="U420" s="19"/>
      <c r="V420" s="19"/>
      <c r="W420" s="19"/>
      <c r="X420" s="19"/>
      <c r="Y420" s="14">
        <f t="shared" si="6"/>
        <v>0.4169288057742782</v>
      </c>
    </row>
    <row r="421" spans="1:25" ht="64.5">
      <c r="A421" s="20" t="s">
        <v>293</v>
      </c>
      <c r="B421" s="25" t="s">
        <v>675</v>
      </c>
      <c r="C421" s="19"/>
      <c r="D421" s="12">
        <v>1108.4</v>
      </c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2">
        <v>452.9196</v>
      </c>
      <c r="P421" s="19"/>
      <c r="Q421" s="19"/>
      <c r="R421" s="19"/>
      <c r="S421" s="19"/>
      <c r="T421" s="19"/>
      <c r="U421" s="19"/>
      <c r="V421" s="19"/>
      <c r="W421" s="19"/>
      <c r="X421" s="19"/>
      <c r="Y421" s="14">
        <f t="shared" si="6"/>
        <v>0.40862468422952</v>
      </c>
    </row>
    <row r="422" spans="1:25" ht="26.25">
      <c r="A422" s="20" t="s">
        <v>294</v>
      </c>
      <c r="B422" s="25" t="s">
        <v>677</v>
      </c>
      <c r="C422" s="19"/>
      <c r="D422" s="12">
        <v>1108.4</v>
      </c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2">
        <v>452.9196</v>
      </c>
      <c r="P422" s="19"/>
      <c r="Q422" s="19"/>
      <c r="R422" s="19"/>
      <c r="S422" s="19"/>
      <c r="T422" s="19"/>
      <c r="U422" s="19"/>
      <c r="V422" s="19"/>
      <c r="W422" s="19"/>
      <c r="X422" s="19"/>
      <c r="Y422" s="14">
        <f t="shared" si="6"/>
        <v>0.40862468422952</v>
      </c>
    </row>
    <row r="423" spans="1:25" ht="26.25">
      <c r="A423" s="20" t="s">
        <v>295</v>
      </c>
      <c r="B423" s="25" t="s">
        <v>679</v>
      </c>
      <c r="C423" s="19"/>
      <c r="D423" s="12">
        <v>851.3</v>
      </c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2">
        <v>347.86452</v>
      </c>
      <c r="P423" s="19"/>
      <c r="Q423" s="19"/>
      <c r="R423" s="19"/>
      <c r="S423" s="19"/>
      <c r="T423" s="19"/>
      <c r="U423" s="19"/>
      <c r="V423" s="19"/>
      <c r="W423" s="19"/>
      <c r="X423" s="19"/>
      <c r="Y423" s="14">
        <f t="shared" si="6"/>
        <v>0.4086274168918126</v>
      </c>
    </row>
    <row r="424" spans="1:25" ht="39">
      <c r="A424" s="20" t="s">
        <v>296</v>
      </c>
      <c r="B424" s="25" t="s">
        <v>683</v>
      </c>
      <c r="C424" s="19"/>
      <c r="D424" s="12">
        <v>257.1</v>
      </c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2">
        <v>105.05508</v>
      </c>
      <c r="P424" s="19"/>
      <c r="Q424" s="19"/>
      <c r="R424" s="19"/>
      <c r="S424" s="19"/>
      <c r="T424" s="19"/>
      <c r="U424" s="19"/>
      <c r="V424" s="19"/>
      <c r="W424" s="19"/>
      <c r="X424" s="19"/>
      <c r="Y424" s="14">
        <f t="shared" si="6"/>
        <v>0.4086156359393232</v>
      </c>
    </row>
    <row r="425" spans="1:25" ht="26.25">
      <c r="A425" s="20" t="s">
        <v>297</v>
      </c>
      <c r="B425" s="25" t="s">
        <v>698</v>
      </c>
      <c r="C425" s="19"/>
      <c r="D425" s="12">
        <v>110.8</v>
      </c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2">
        <v>55.4</v>
      </c>
      <c r="P425" s="19"/>
      <c r="Q425" s="19"/>
      <c r="R425" s="19"/>
      <c r="S425" s="19"/>
      <c r="T425" s="19"/>
      <c r="U425" s="19"/>
      <c r="V425" s="19"/>
      <c r="W425" s="19"/>
      <c r="X425" s="19"/>
      <c r="Y425" s="14">
        <f t="shared" si="6"/>
        <v>0.5</v>
      </c>
    </row>
    <row r="426" spans="1:25" ht="26.25">
      <c r="A426" s="20" t="s">
        <v>298</v>
      </c>
      <c r="B426" s="25" t="s">
        <v>700</v>
      </c>
      <c r="C426" s="19"/>
      <c r="D426" s="12">
        <v>110.8</v>
      </c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2">
        <v>55.4</v>
      </c>
      <c r="P426" s="19"/>
      <c r="Q426" s="19"/>
      <c r="R426" s="19"/>
      <c r="S426" s="19"/>
      <c r="T426" s="19"/>
      <c r="U426" s="19"/>
      <c r="V426" s="19"/>
      <c r="W426" s="19"/>
      <c r="X426" s="19"/>
      <c r="Y426" s="14">
        <f t="shared" si="6"/>
        <v>0.5</v>
      </c>
    </row>
    <row r="427" spans="1:25" ht="26.25">
      <c r="A427" s="20" t="s">
        <v>299</v>
      </c>
      <c r="B427" s="25" t="s">
        <v>702</v>
      </c>
      <c r="C427" s="19"/>
      <c r="D427" s="12">
        <v>110.8</v>
      </c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2">
        <v>55.4</v>
      </c>
      <c r="P427" s="19"/>
      <c r="Q427" s="19"/>
      <c r="R427" s="19"/>
      <c r="S427" s="19"/>
      <c r="T427" s="19"/>
      <c r="U427" s="19"/>
      <c r="V427" s="19"/>
      <c r="W427" s="19"/>
      <c r="X427" s="19"/>
      <c r="Y427" s="14">
        <f t="shared" si="6"/>
        <v>0.5</v>
      </c>
    </row>
    <row r="428" spans="1:25" ht="15">
      <c r="A428" s="45" t="s">
        <v>301</v>
      </c>
      <c r="B428" s="46" t="s">
        <v>300</v>
      </c>
      <c r="C428" s="47"/>
      <c r="D428" s="48">
        <v>1718.975</v>
      </c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8">
        <v>975.46651</v>
      </c>
      <c r="P428" s="47"/>
      <c r="Q428" s="47"/>
      <c r="R428" s="47"/>
      <c r="S428" s="47"/>
      <c r="T428" s="47"/>
      <c r="U428" s="47"/>
      <c r="V428" s="47"/>
      <c r="W428" s="47"/>
      <c r="X428" s="47"/>
      <c r="Y428" s="49">
        <f t="shared" si="6"/>
        <v>0.5674698643086723</v>
      </c>
    </row>
    <row r="429" spans="1:25" ht="15">
      <c r="A429" s="20" t="s">
        <v>303</v>
      </c>
      <c r="B429" s="25" t="s">
        <v>302</v>
      </c>
      <c r="C429" s="19"/>
      <c r="D429" s="12">
        <v>1718.975</v>
      </c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2">
        <v>975.46651</v>
      </c>
      <c r="P429" s="19"/>
      <c r="Q429" s="19"/>
      <c r="R429" s="19"/>
      <c r="S429" s="19"/>
      <c r="T429" s="19"/>
      <c r="U429" s="19"/>
      <c r="V429" s="19"/>
      <c r="W429" s="19"/>
      <c r="X429" s="19"/>
      <c r="Y429" s="14">
        <f t="shared" si="6"/>
        <v>0.5674698643086723</v>
      </c>
    </row>
    <row r="430" spans="1:25" ht="26.25">
      <c r="A430" s="20" t="s">
        <v>304</v>
      </c>
      <c r="B430" s="25" t="s">
        <v>698</v>
      </c>
      <c r="C430" s="19"/>
      <c r="D430" s="12">
        <v>743.975</v>
      </c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2">
        <v>306.82356</v>
      </c>
      <c r="P430" s="19"/>
      <c r="Q430" s="19"/>
      <c r="R430" s="19"/>
      <c r="S430" s="19"/>
      <c r="T430" s="19"/>
      <c r="U430" s="19"/>
      <c r="V430" s="19"/>
      <c r="W430" s="19"/>
      <c r="X430" s="19"/>
      <c r="Y430" s="14">
        <f t="shared" si="6"/>
        <v>0.41241111596491814</v>
      </c>
    </row>
    <row r="431" spans="1:25" ht="26.25">
      <c r="A431" s="20" t="s">
        <v>305</v>
      </c>
      <c r="B431" s="25" t="s">
        <v>700</v>
      </c>
      <c r="C431" s="19"/>
      <c r="D431" s="12">
        <v>743.975</v>
      </c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2">
        <v>306.82356</v>
      </c>
      <c r="P431" s="19"/>
      <c r="Q431" s="19"/>
      <c r="R431" s="19"/>
      <c r="S431" s="19"/>
      <c r="T431" s="19"/>
      <c r="U431" s="19"/>
      <c r="V431" s="19"/>
      <c r="W431" s="19"/>
      <c r="X431" s="19"/>
      <c r="Y431" s="14">
        <f t="shared" si="6"/>
        <v>0.41241111596491814</v>
      </c>
    </row>
    <row r="432" spans="1:25" ht="26.25">
      <c r="A432" s="20" t="s">
        <v>306</v>
      </c>
      <c r="B432" s="25" t="s">
        <v>702</v>
      </c>
      <c r="C432" s="19"/>
      <c r="D432" s="12">
        <v>743.975</v>
      </c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2">
        <v>306.82356</v>
      </c>
      <c r="P432" s="19"/>
      <c r="Q432" s="19"/>
      <c r="R432" s="19"/>
      <c r="S432" s="19"/>
      <c r="T432" s="19"/>
      <c r="U432" s="19"/>
      <c r="V432" s="19"/>
      <c r="W432" s="19"/>
      <c r="X432" s="19"/>
      <c r="Y432" s="14">
        <f t="shared" si="6"/>
        <v>0.41241111596491814</v>
      </c>
    </row>
    <row r="433" spans="1:25" ht="26.25">
      <c r="A433" s="20" t="s">
        <v>307</v>
      </c>
      <c r="B433" s="25" t="s">
        <v>100</v>
      </c>
      <c r="C433" s="19"/>
      <c r="D433" s="12">
        <v>975</v>
      </c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2">
        <v>668.6429499999999</v>
      </c>
      <c r="P433" s="19"/>
      <c r="Q433" s="19"/>
      <c r="R433" s="19"/>
      <c r="S433" s="19"/>
      <c r="T433" s="19"/>
      <c r="U433" s="19"/>
      <c r="V433" s="19"/>
      <c r="W433" s="19"/>
      <c r="X433" s="19"/>
      <c r="Y433" s="14">
        <f t="shared" si="6"/>
        <v>0.6857876410256409</v>
      </c>
    </row>
    <row r="434" spans="1:25" ht="15">
      <c r="A434" s="20" t="s">
        <v>308</v>
      </c>
      <c r="B434" s="25" t="s">
        <v>102</v>
      </c>
      <c r="C434" s="19"/>
      <c r="D434" s="12">
        <v>975</v>
      </c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2">
        <v>668.6429499999999</v>
      </c>
      <c r="P434" s="19"/>
      <c r="Q434" s="19"/>
      <c r="R434" s="19"/>
      <c r="S434" s="19"/>
      <c r="T434" s="19"/>
      <c r="U434" s="19"/>
      <c r="V434" s="19"/>
      <c r="W434" s="19"/>
      <c r="X434" s="19"/>
      <c r="Y434" s="14">
        <f t="shared" si="6"/>
        <v>0.6857876410256409</v>
      </c>
    </row>
    <row r="435" spans="1:25" ht="51.75">
      <c r="A435" s="20" t="s">
        <v>309</v>
      </c>
      <c r="B435" s="25" t="s">
        <v>104</v>
      </c>
      <c r="C435" s="19"/>
      <c r="D435" s="12">
        <v>175</v>
      </c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2">
        <v>0</v>
      </c>
      <c r="P435" s="19"/>
      <c r="Q435" s="19"/>
      <c r="R435" s="19"/>
      <c r="S435" s="19"/>
      <c r="T435" s="19"/>
      <c r="U435" s="19"/>
      <c r="V435" s="19"/>
      <c r="W435" s="19"/>
      <c r="X435" s="19"/>
      <c r="Y435" s="14">
        <f t="shared" si="6"/>
        <v>0</v>
      </c>
    </row>
    <row r="436" spans="1:25" ht="15">
      <c r="A436" s="20" t="s">
        <v>310</v>
      </c>
      <c r="B436" s="25" t="s">
        <v>167</v>
      </c>
      <c r="C436" s="19"/>
      <c r="D436" s="12">
        <v>800</v>
      </c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2">
        <v>668.6429499999999</v>
      </c>
      <c r="P436" s="19"/>
      <c r="Q436" s="19"/>
      <c r="R436" s="19"/>
      <c r="S436" s="19"/>
      <c r="T436" s="19"/>
      <c r="U436" s="19"/>
      <c r="V436" s="19"/>
      <c r="W436" s="19"/>
      <c r="X436" s="19"/>
      <c r="Y436" s="14">
        <f t="shared" si="6"/>
        <v>0.8358036874999999</v>
      </c>
    </row>
    <row r="437" spans="1:25" ht="15">
      <c r="A437" s="45" t="s">
        <v>312</v>
      </c>
      <c r="B437" s="46" t="s">
        <v>311</v>
      </c>
      <c r="C437" s="47"/>
      <c r="D437" s="48">
        <v>4253.476</v>
      </c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8">
        <v>3408.0134900000003</v>
      </c>
      <c r="P437" s="47"/>
      <c r="Q437" s="47"/>
      <c r="R437" s="47"/>
      <c r="S437" s="47"/>
      <c r="T437" s="47"/>
      <c r="U437" s="47"/>
      <c r="V437" s="47"/>
      <c r="W437" s="47"/>
      <c r="X437" s="47"/>
      <c r="Y437" s="49">
        <f t="shared" si="6"/>
        <v>0.8012302150053275</v>
      </c>
    </row>
    <row r="438" spans="1:25" ht="15">
      <c r="A438" s="20" t="s">
        <v>314</v>
      </c>
      <c r="B438" s="25" t="s">
        <v>313</v>
      </c>
      <c r="C438" s="19"/>
      <c r="D438" s="12">
        <v>4253.476</v>
      </c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2">
        <v>3408.0134900000003</v>
      </c>
      <c r="P438" s="19"/>
      <c r="Q438" s="19"/>
      <c r="R438" s="19"/>
      <c r="S438" s="19"/>
      <c r="T438" s="19"/>
      <c r="U438" s="19"/>
      <c r="V438" s="19"/>
      <c r="W438" s="19"/>
      <c r="X438" s="19"/>
      <c r="Y438" s="14">
        <f t="shared" si="6"/>
        <v>0.8012302150053275</v>
      </c>
    </row>
    <row r="439" spans="1:25" ht="26.25">
      <c r="A439" s="20" t="s">
        <v>315</v>
      </c>
      <c r="B439" s="25" t="s">
        <v>100</v>
      </c>
      <c r="C439" s="19"/>
      <c r="D439" s="12">
        <v>4253.476</v>
      </c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2">
        <v>3408.0134900000003</v>
      </c>
      <c r="P439" s="19"/>
      <c r="Q439" s="19"/>
      <c r="R439" s="19"/>
      <c r="S439" s="19"/>
      <c r="T439" s="19"/>
      <c r="U439" s="19"/>
      <c r="V439" s="19"/>
      <c r="W439" s="19"/>
      <c r="X439" s="19"/>
      <c r="Y439" s="14">
        <f t="shared" si="6"/>
        <v>0.8012302150053275</v>
      </c>
    </row>
    <row r="440" spans="1:25" ht="15">
      <c r="A440" s="20" t="s">
        <v>316</v>
      </c>
      <c r="B440" s="25" t="s">
        <v>226</v>
      </c>
      <c r="C440" s="19"/>
      <c r="D440" s="12">
        <v>4253.476</v>
      </c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2">
        <v>3408.0134900000003</v>
      </c>
      <c r="P440" s="19"/>
      <c r="Q440" s="19"/>
      <c r="R440" s="19"/>
      <c r="S440" s="19"/>
      <c r="T440" s="19"/>
      <c r="U440" s="19"/>
      <c r="V440" s="19"/>
      <c r="W440" s="19"/>
      <c r="X440" s="19"/>
      <c r="Y440" s="14">
        <f t="shared" si="6"/>
        <v>0.8012302150053275</v>
      </c>
    </row>
    <row r="441" spans="1:25" ht="51.75">
      <c r="A441" s="20" t="s">
        <v>317</v>
      </c>
      <c r="B441" s="25" t="s">
        <v>228</v>
      </c>
      <c r="C441" s="19"/>
      <c r="D441" s="12">
        <v>4253.476</v>
      </c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2">
        <v>3408.0134900000003</v>
      </c>
      <c r="P441" s="19"/>
      <c r="Q441" s="19"/>
      <c r="R441" s="19"/>
      <c r="S441" s="19"/>
      <c r="T441" s="19"/>
      <c r="U441" s="19"/>
      <c r="V441" s="19"/>
      <c r="W441" s="19"/>
      <c r="X441" s="19"/>
      <c r="Y441" s="14">
        <f t="shared" si="6"/>
        <v>0.8012302150053275</v>
      </c>
    </row>
    <row r="442" spans="1:25" ht="27">
      <c r="A442" s="45" t="s">
        <v>319</v>
      </c>
      <c r="B442" s="46" t="s">
        <v>318</v>
      </c>
      <c r="C442" s="47"/>
      <c r="D442" s="48">
        <v>1486.63788</v>
      </c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8">
        <v>1106.92424</v>
      </c>
      <c r="P442" s="47"/>
      <c r="Q442" s="47"/>
      <c r="R442" s="47"/>
      <c r="S442" s="47"/>
      <c r="T442" s="47"/>
      <c r="U442" s="47"/>
      <c r="V442" s="47"/>
      <c r="W442" s="47"/>
      <c r="X442" s="47"/>
      <c r="Y442" s="49">
        <f t="shared" si="6"/>
        <v>0.7445822919566667</v>
      </c>
    </row>
    <row r="443" spans="1:25" ht="26.25">
      <c r="A443" s="20" t="s">
        <v>321</v>
      </c>
      <c r="B443" s="25" t="s">
        <v>320</v>
      </c>
      <c r="C443" s="19"/>
      <c r="D443" s="12">
        <v>1486.63788</v>
      </c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2">
        <v>1106.92424</v>
      </c>
      <c r="P443" s="19"/>
      <c r="Q443" s="19"/>
      <c r="R443" s="19"/>
      <c r="S443" s="19"/>
      <c r="T443" s="19"/>
      <c r="U443" s="19"/>
      <c r="V443" s="19"/>
      <c r="W443" s="19"/>
      <c r="X443" s="19"/>
      <c r="Y443" s="14">
        <f t="shared" si="6"/>
        <v>0.7445822919566667</v>
      </c>
    </row>
    <row r="444" spans="1:25" ht="26.25">
      <c r="A444" s="20" t="s">
        <v>322</v>
      </c>
      <c r="B444" s="25" t="s">
        <v>392</v>
      </c>
      <c r="C444" s="19"/>
      <c r="D444" s="12">
        <v>1486.63788</v>
      </c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2">
        <v>1106.92424</v>
      </c>
      <c r="P444" s="19"/>
      <c r="Q444" s="19"/>
      <c r="R444" s="19"/>
      <c r="S444" s="19"/>
      <c r="T444" s="19"/>
      <c r="U444" s="19"/>
      <c r="V444" s="19"/>
      <c r="W444" s="19"/>
      <c r="X444" s="19"/>
      <c r="Y444" s="14">
        <f t="shared" si="6"/>
        <v>0.7445822919566667</v>
      </c>
    </row>
    <row r="445" spans="1:25" ht="15">
      <c r="A445" s="20" t="s">
        <v>324</v>
      </c>
      <c r="B445" s="25" t="s">
        <v>323</v>
      </c>
      <c r="C445" s="19"/>
      <c r="D445" s="12">
        <v>1486.63788</v>
      </c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2">
        <v>1106.92424</v>
      </c>
      <c r="P445" s="19"/>
      <c r="Q445" s="19"/>
      <c r="R445" s="19"/>
      <c r="S445" s="19"/>
      <c r="T445" s="19"/>
      <c r="U445" s="19"/>
      <c r="V445" s="19"/>
      <c r="W445" s="19"/>
      <c r="X445" s="19"/>
      <c r="Y445" s="14">
        <f t="shared" si="6"/>
        <v>0.7445822919566667</v>
      </c>
    </row>
    <row r="446" spans="1:25" ht="15">
      <c r="A446" s="21"/>
      <c r="B446" s="23" t="s">
        <v>325</v>
      </c>
      <c r="C446" s="19"/>
      <c r="D446" s="34">
        <v>-85467.43729</v>
      </c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34">
        <v>-99686.96852</v>
      </c>
      <c r="P446" s="18"/>
      <c r="Q446" s="18"/>
      <c r="R446" s="18"/>
      <c r="S446" s="18"/>
      <c r="T446" s="18"/>
      <c r="U446" s="18"/>
      <c r="V446" s="18"/>
      <c r="W446" s="18"/>
      <c r="X446" s="18"/>
      <c r="Y446" s="36">
        <f t="shared" si="6"/>
        <v>1.166373670264052</v>
      </c>
    </row>
    <row r="447" spans="1:25" ht="15">
      <c r="A447" s="21"/>
      <c r="B447" s="50" t="s">
        <v>670</v>
      </c>
      <c r="C447" s="51"/>
      <c r="D447" s="52">
        <v>858352.33111</v>
      </c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2">
        <v>556233.39706</v>
      </c>
      <c r="P447" s="51"/>
      <c r="Q447" s="51"/>
      <c r="R447" s="51"/>
      <c r="S447" s="51"/>
      <c r="T447" s="51"/>
      <c r="U447" s="51"/>
      <c r="V447" s="51"/>
      <c r="W447" s="51"/>
      <c r="X447" s="51"/>
      <c r="Y447" s="53">
        <f>O447/D447</f>
        <v>0.6480245662532222</v>
      </c>
    </row>
    <row r="448" spans="1:25" ht="15">
      <c r="A448" s="20"/>
      <c r="B448" s="26" t="s">
        <v>371</v>
      </c>
      <c r="C448" s="19"/>
      <c r="D448" s="12">
        <v>13151.39333</v>
      </c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2">
        <v>-3750</v>
      </c>
      <c r="P448" s="19"/>
      <c r="Q448" s="19"/>
      <c r="R448" s="19"/>
      <c r="S448" s="19"/>
      <c r="T448" s="19"/>
      <c r="U448" s="19"/>
      <c r="V448" s="19"/>
      <c r="W448" s="19"/>
      <c r="X448" s="19"/>
      <c r="Y448" s="14">
        <f t="shared" si="6"/>
        <v>-0.2851408900869669</v>
      </c>
    </row>
    <row r="449" spans="1:25" ht="26.25">
      <c r="A449" s="22" t="s">
        <v>328</v>
      </c>
      <c r="B449" s="27" t="s">
        <v>327</v>
      </c>
      <c r="C449" s="19"/>
      <c r="D449" s="12">
        <v>75080.2</v>
      </c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2">
        <v>-3750</v>
      </c>
      <c r="P449" s="19"/>
      <c r="Q449" s="19"/>
      <c r="R449" s="19"/>
      <c r="S449" s="19"/>
      <c r="T449" s="19"/>
      <c r="U449" s="19"/>
      <c r="V449" s="19"/>
      <c r="W449" s="19"/>
      <c r="X449" s="19"/>
      <c r="Y449" s="14">
        <f t="shared" si="6"/>
        <v>-0.0499465904459498</v>
      </c>
    </row>
    <row r="450" spans="1:25" ht="26.25">
      <c r="A450" s="22" t="s">
        <v>330</v>
      </c>
      <c r="B450" s="27" t="s">
        <v>329</v>
      </c>
      <c r="C450" s="19"/>
      <c r="D450" s="12">
        <v>84080.2</v>
      </c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2">
        <v>0</v>
      </c>
      <c r="P450" s="19"/>
      <c r="Q450" s="19"/>
      <c r="R450" s="19"/>
      <c r="S450" s="19"/>
      <c r="T450" s="19"/>
      <c r="U450" s="19"/>
      <c r="V450" s="19"/>
      <c r="W450" s="19"/>
      <c r="X450" s="19"/>
      <c r="Y450" s="14">
        <f t="shared" si="6"/>
        <v>0</v>
      </c>
    </row>
    <row r="451" spans="1:25" ht="39">
      <c r="A451" s="22" t="s">
        <v>332</v>
      </c>
      <c r="B451" s="27" t="s">
        <v>331</v>
      </c>
      <c r="C451" s="19"/>
      <c r="D451" s="12">
        <v>84080.2</v>
      </c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2">
        <v>0</v>
      </c>
      <c r="P451" s="19"/>
      <c r="Q451" s="19"/>
      <c r="R451" s="19"/>
      <c r="S451" s="19"/>
      <c r="T451" s="19"/>
      <c r="U451" s="19"/>
      <c r="V451" s="19"/>
      <c r="W451" s="19"/>
      <c r="X451" s="19"/>
      <c r="Y451" s="14">
        <f t="shared" si="6"/>
        <v>0</v>
      </c>
    </row>
    <row r="452" spans="1:25" ht="26.25">
      <c r="A452" s="22" t="s">
        <v>334</v>
      </c>
      <c r="B452" s="27" t="s">
        <v>333</v>
      </c>
      <c r="C452" s="19"/>
      <c r="D452" s="12">
        <v>-9000</v>
      </c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2">
        <v>-3750</v>
      </c>
      <c r="P452" s="19"/>
      <c r="Q452" s="19"/>
      <c r="R452" s="19"/>
      <c r="S452" s="19"/>
      <c r="T452" s="19"/>
      <c r="U452" s="19"/>
      <c r="V452" s="19"/>
      <c r="W452" s="19"/>
      <c r="X452" s="19"/>
      <c r="Y452" s="14">
        <f t="shared" si="6"/>
        <v>0.4166666666666667</v>
      </c>
    </row>
    <row r="453" spans="1:25" ht="26.25">
      <c r="A453" s="22" t="s">
        <v>336</v>
      </c>
      <c r="B453" s="27" t="s">
        <v>335</v>
      </c>
      <c r="C453" s="19"/>
      <c r="D453" s="12">
        <v>-9000</v>
      </c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2">
        <v>-3750</v>
      </c>
      <c r="P453" s="19"/>
      <c r="Q453" s="19"/>
      <c r="R453" s="19"/>
      <c r="S453" s="19"/>
      <c r="T453" s="19"/>
      <c r="U453" s="19"/>
      <c r="V453" s="19"/>
      <c r="W453" s="19"/>
      <c r="X453" s="19"/>
      <c r="Y453" s="14">
        <f t="shared" si="6"/>
        <v>0.4166666666666667</v>
      </c>
    </row>
    <row r="454" spans="1:25" ht="26.25">
      <c r="A454" s="22" t="s">
        <v>338</v>
      </c>
      <c r="B454" s="27" t="s">
        <v>337</v>
      </c>
      <c r="C454" s="19"/>
      <c r="D454" s="12">
        <v>-61928.806670000005</v>
      </c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2">
        <v>0</v>
      </c>
      <c r="P454" s="19"/>
      <c r="Q454" s="19"/>
      <c r="R454" s="19"/>
      <c r="S454" s="19"/>
      <c r="T454" s="19"/>
      <c r="U454" s="19"/>
      <c r="V454" s="19"/>
      <c r="W454" s="19"/>
      <c r="X454" s="19"/>
      <c r="Y454" s="14">
        <f t="shared" si="6"/>
        <v>0</v>
      </c>
    </row>
    <row r="455" spans="1:25" ht="39">
      <c r="A455" s="22" t="s">
        <v>340</v>
      </c>
      <c r="B455" s="27" t="s">
        <v>339</v>
      </c>
      <c r="C455" s="19"/>
      <c r="D455" s="12">
        <v>-61928.806670000005</v>
      </c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2">
        <v>0</v>
      </c>
      <c r="P455" s="19"/>
      <c r="Q455" s="19"/>
      <c r="R455" s="19"/>
      <c r="S455" s="19"/>
      <c r="T455" s="19"/>
      <c r="U455" s="19"/>
      <c r="V455" s="19"/>
      <c r="W455" s="19"/>
      <c r="X455" s="19"/>
      <c r="Y455" s="14">
        <f t="shared" si="6"/>
        <v>0</v>
      </c>
    </row>
    <row r="456" spans="1:25" ht="39">
      <c r="A456" s="22" t="s">
        <v>342</v>
      </c>
      <c r="B456" s="27" t="s">
        <v>341</v>
      </c>
      <c r="C456" s="19"/>
      <c r="D456" s="12">
        <v>-61928.806670000005</v>
      </c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2">
        <v>0</v>
      </c>
      <c r="P456" s="19"/>
      <c r="Q456" s="19"/>
      <c r="R456" s="19"/>
      <c r="S456" s="19"/>
      <c r="T456" s="19"/>
      <c r="U456" s="19"/>
      <c r="V456" s="19"/>
      <c r="W456" s="19"/>
      <c r="X456" s="19"/>
      <c r="Y456" s="14">
        <f t="shared" si="6"/>
        <v>0</v>
      </c>
    </row>
    <row r="457" spans="1:25" ht="39">
      <c r="A457" s="22" t="s">
        <v>344</v>
      </c>
      <c r="B457" s="27" t="s">
        <v>343</v>
      </c>
      <c r="C457" s="19"/>
      <c r="D457" s="12">
        <v>-61928.806670000005</v>
      </c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2">
        <v>0</v>
      </c>
      <c r="P457" s="19"/>
      <c r="Q457" s="19"/>
      <c r="R457" s="19"/>
      <c r="S457" s="19"/>
      <c r="T457" s="19"/>
      <c r="U457" s="19"/>
      <c r="V457" s="19"/>
      <c r="W457" s="19"/>
      <c r="X457" s="19"/>
      <c r="Y457" s="14">
        <f aca="true" t="shared" si="7" ref="Y457:Y469">O457/D457</f>
        <v>0</v>
      </c>
    </row>
    <row r="458" spans="1:25" ht="15">
      <c r="A458" s="20" t="s">
        <v>420</v>
      </c>
      <c r="B458" s="26" t="s">
        <v>345</v>
      </c>
      <c r="C458" s="19"/>
      <c r="D458" s="12">
        <v>0</v>
      </c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2">
        <v>0</v>
      </c>
      <c r="P458" s="19"/>
      <c r="Q458" s="19"/>
      <c r="R458" s="19"/>
      <c r="S458" s="19"/>
      <c r="T458" s="19"/>
      <c r="U458" s="19"/>
      <c r="V458" s="19"/>
      <c r="W458" s="19"/>
      <c r="X458" s="19"/>
      <c r="Y458" s="14"/>
    </row>
    <row r="459" spans="1:25" ht="15">
      <c r="A459" s="20" t="s">
        <v>420</v>
      </c>
      <c r="B459" s="26" t="s">
        <v>346</v>
      </c>
      <c r="C459" s="19"/>
      <c r="D459" s="12">
        <v>72316.04396</v>
      </c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2">
        <v>103436.96852</v>
      </c>
      <c r="P459" s="19"/>
      <c r="Q459" s="19"/>
      <c r="R459" s="19"/>
      <c r="S459" s="19"/>
      <c r="T459" s="19"/>
      <c r="U459" s="19"/>
      <c r="V459" s="19"/>
      <c r="W459" s="19"/>
      <c r="X459" s="19"/>
      <c r="Y459" s="14">
        <f t="shared" si="7"/>
        <v>1.4303460595440458</v>
      </c>
    </row>
    <row r="460" spans="1:25" ht="26.25">
      <c r="A460" s="22" t="s">
        <v>348</v>
      </c>
      <c r="B460" s="27" t="s">
        <v>347</v>
      </c>
      <c r="C460" s="19"/>
      <c r="D460" s="12">
        <v>72316.04396</v>
      </c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2">
        <v>103436.96852</v>
      </c>
      <c r="P460" s="19"/>
      <c r="Q460" s="19"/>
      <c r="R460" s="19"/>
      <c r="S460" s="19"/>
      <c r="T460" s="19"/>
      <c r="U460" s="19"/>
      <c r="V460" s="19"/>
      <c r="W460" s="19"/>
      <c r="X460" s="19"/>
      <c r="Y460" s="14">
        <f t="shared" si="7"/>
        <v>1.4303460595440458</v>
      </c>
    </row>
    <row r="461" spans="1:25" ht="15">
      <c r="A461" s="20" t="s">
        <v>420</v>
      </c>
      <c r="B461" s="26" t="s">
        <v>349</v>
      </c>
      <c r="C461" s="19"/>
      <c r="D461" s="12">
        <v>-856965.0938200001</v>
      </c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2">
        <v>-532992.0785</v>
      </c>
      <c r="P461" s="19"/>
      <c r="Q461" s="19"/>
      <c r="R461" s="19"/>
      <c r="S461" s="19"/>
      <c r="T461" s="19"/>
      <c r="U461" s="19"/>
      <c r="V461" s="19"/>
      <c r="W461" s="19"/>
      <c r="X461" s="19"/>
      <c r="Y461" s="14">
        <f t="shared" si="7"/>
        <v>0.6219530787702672</v>
      </c>
    </row>
    <row r="462" spans="1:25" ht="15">
      <c r="A462" s="22" t="s">
        <v>351</v>
      </c>
      <c r="B462" s="27" t="s">
        <v>350</v>
      </c>
      <c r="C462" s="19"/>
      <c r="D462" s="12">
        <v>-856965.0938200001</v>
      </c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2">
        <v>-532992.0785</v>
      </c>
      <c r="P462" s="19"/>
      <c r="Q462" s="19"/>
      <c r="R462" s="19"/>
      <c r="S462" s="19"/>
      <c r="T462" s="19"/>
      <c r="U462" s="19"/>
      <c r="V462" s="19"/>
      <c r="W462" s="19"/>
      <c r="X462" s="19"/>
      <c r="Y462" s="14">
        <f t="shared" si="7"/>
        <v>0.6219530787702672</v>
      </c>
    </row>
    <row r="463" spans="1:25" ht="26.25">
      <c r="A463" s="22" t="s">
        <v>353</v>
      </c>
      <c r="B463" s="27" t="s">
        <v>352</v>
      </c>
      <c r="C463" s="19"/>
      <c r="D463" s="12">
        <v>-856965.0938200001</v>
      </c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2">
        <v>-532992.0785</v>
      </c>
      <c r="P463" s="19"/>
      <c r="Q463" s="19"/>
      <c r="R463" s="19"/>
      <c r="S463" s="19"/>
      <c r="T463" s="19"/>
      <c r="U463" s="19"/>
      <c r="V463" s="19"/>
      <c r="W463" s="19"/>
      <c r="X463" s="19"/>
      <c r="Y463" s="14">
        <f t="shared" si="7"/>
        <v>0.6219530787702672</v>
      </c>
    </row>
    <row r="464" spans="1:25" ht="26.25">
      <c r="A464" s="22" t="s">
        <v>355</v>
      </c>
      <c r="B464" s="27" t="s">
        <v>354</v>
      </c>
      <c r="C464" s="19"/>
      <c r="D464" s="12">
        <v>-856965.0938200001</v>
      </c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2">
        <v>-532992.0785</v>
      </c>
      <c r="P464" s="19"/>
      <c r="Q464" s="19"/>
      <c r="R464" s="19"/>
      <c r="S464" s="19"/>
      <c r="T464" s="19"/>
      <c r="U464" s="19"/>
      <c r="V464" s="19"/>
      <c r="W464" s="19"/>
      <c r="X464" s="19"/>
      <c r="Y464" s="14">
        <f t="shared" si="7"/>
        <v>0.6219530787702672</v>
      </c>
    </row>
    <row r="465" spans="1:25" ht="15">
      <c r="A465" s="20" t="s">
        <v>420</v>
      </c>
      <c r="B465" s="26" t="s">
        <v>356</v>
      </c>
      <c r="C465" s="19"/>
      <c r="D465" s="12">
        <v>929281.13778</v>
      </c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2">
        <v>636429.0470199999</v>
      </c>
      <c r="P465" s="19"/>
      <c r="Q465" s="19"/>
      <c r="R465" s="19"/>
      <c r="S465" s="19"/>
      <c r="T465" s="19"/>
      <c r="U465" s="19"/>
      <c r="V465" s="19"/>
      <c r="W465" s="19"/>
      <c r="X465" s="19"/>
      <c r="Y465" s="14">
        <f t="shared" si="7"/>
        <v>0.6848616862496455</v>
      </c>
    </row>
    <row r="466" spans="1:25" ht="15">
      <c r="A466" s="22" t="s">
        <v>358</v>
      </c>
      <c r="B466" s="27" t="s">
        <v>357</v>
      </c>
      <c r="C466" s="19"/>
      <c r="D466" s="12">
        <v>929281.13778</v>
      </c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2">
        <v>636429.0470199999</v>
      </c>
      <c r="P466" s="19"/>
      <c r="Q466" s="19"/>
      <c r="R466" s="19"/>
      <c r="S466" s="19"/>
      <c r="T466" s="19"/>
      <c r="U466" s="19"/>
      <c r="V466" s="19"/>
      <c r="W466" s="19"/>
      <c r="X466" s="19"/>
      <c r="Y466" s="14">
        <f t="shared" si="7"/>
        <v>0.6848616862496455</v>
      </c>
    </row>
    <row r="467" spans="1:25" ht="26.25">
      <c r="A467" s="22" t="s">
        <v>359</v>
      </c>
      <c r="B467" s="27" t="s">
        <v>393</v>
      </c>
      <c r="C467" s="19"/>
      <c r="D467" s="12">
        <v>929281.13778</v>
      </c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2">
        <v>636429.0470199999</v>
      </c>
      <c r="P467" s="19"/>
      <c r="Q467" s="19"/>
      <c r="R467" s="19"/>
      <c r="S467" s="19"/>
      <c r="T467" s="19"/>
      <c r="U467" s="19"/>
      <c r="V467" s="19"/>
      <c r="W467" s="19"/>
      <c r="X467" s="19"/>
      <c r="Y467" s="14">
        <f t="shared" si="7"/>
        <v>0.6848616862496455</v>
      </c>
    </row>
    <row r="468" spans="1:25" ht="26.25">
      <c r="A468" s="22" t="s">
        <v>361</v>
      </c>
      <c r="B468" s="27" t="s">
        <v>360</v>
      </c>
      <c r="C468" s="19"/>
      <c r="D468" s="12">
        <v>929281.13778</v>
      </c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2">
        <v>636429.0470199999</v>
      </c>
      <c r="P468" s="19"/>
      <c r="Q468" s="19"/>
      <c r="R468" s="19"/>
      <c r="S468" s="19"/>
      <c r="T468" s="19"/>
      <c r="U468" s="19"/>
      <c r="V468" s="19"/>
      <c r="W468" s="19"/>
      <c r="X468" s="19"/>
      <c r="Y468" s="14">
        <f t="shared" si="7"/>
        <v>0.6848616862496455</v>
      </c>
    </row>
    <row r="469" spans="1:25" ht="30" customHeight="1" thickBot="1">
      <c r="A469" s="40"/>
      <c r="B469" s="54" t="s">
        <v>326</v>
      </c>
      <c r="C469" s="42"/>
      <c r="D469" s="41">
        <v>85467.43729</v>
      </c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1">
        <v>99686.96852</v>
      </c>
      <c r="P469" s="42"/>
      <c r="Q469" s="42"/>
      <c r="R469" s="42"/>
      <c r="S469" s="42"/>
      <c r="T469" s="42"/>
      <c r="U469" s="42"/>
      <c r="V469" s="42"/>
      <c r="W469" s="42"/>
      <c r="X469" s="42"/>
      <c r="Y469" s="43">
        <f t="shared" si="7"/>
        <v>1.166373670264052</v>
      </c>
    </row>
    <row r="472" spans="1:4" ht="15">
      <c r="A472" s="55" t="s">
        <v>372</v>
      </c>
      <c r="B472" s="55"/>
      <c r="C472" s="55"/>
      <c r="D472" s="55"/>
    </row>
    <row r="473" spans="1:15" ht="15">
      <c r="A473" s="55" t="s">
        <v>373</v>
      </c>
      <c r="B473" s="55"/>
      <c r="C473" s="55" t="s">
        <v>374</v>
      </c>
      <c r="D473" s="55"/>
      <c r="O473" s="55" t="s">
        <v>378</v>
      </c>
    </row>
    <row r="474" spans="1:4" ht="15">
      <c r="A474" s="55"/>
      <c r="B474" s="55"/>
      <c r="C474" s="55"/>
      <c r="D474" s="55"/>
    </row>
    <row r="475" spans="1:4" ht="15">
      <c r="A475" s="55"/>
      <c r="B475" s="55"/>
      <c r="C475" s="55"/>
      <c r="D475" s="55"/>
    </row>
    <row r="476" spans="1:4" ht="15">
      <c r="A476" s="55" t="s">
        <v>375</v>
      </c>
      <c r="B476" s="55"/>
      <c r="C476" s="55"/>
      <c r="D476" s="55"/>
    </row>
    <row r="477" spans="1:15" ht="15">
      <c r="A477" s="55" t="s">
        <v>376</v>
      </c>
      <c r="B477" s="55"/>
      <c r="C477" s="55" t="s">
        <v>377</v>
      </c>
      <c r="D477" s="55"/>
      <c r="O477" s="55" t="s">
        <v>377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88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ALN</dc:creator>
  <cp:keywords/>
  <dc:description/>
  <cp:lastModifiedBy>Clerk</cp:lastModifiedBy>
  <cp:lastPrinted>2016-08-02T03:38:44Z</cp:lastPrinted>
  <dcterms:created xsi:type="dcterms:W3CDTF">2016-08-01T08:42:37Z</dcterms:created>
  <dcterms:modified xsi:type="dcterms:W3CDTF">2016-08-02T03:39:10Z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Settings\ALN.VIRTDOM\Local Settings\Application Data\Кейсистемс\Свод-Смарт\ReportManager\sv_0503317g_20160101__win_13_2.xlsx</vt:lpwstr>
  </property>
</Properties>
</file>