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Бюджет" sheetId="1" r:id="rId1"/>
  </sheets>
  <definedNames>
    <definedName name="_xlnm.Print_Titles" localSheetId="0">'Бюджет'!$18:$18</definedName>
    <definedName name="_xlnm.Print_Area" localSheetId="0">'Бюджет'!$A$1:$T$169</definedName>
  </definedNames>
  <calcPr fullCalcOnLoad="1"/>
</workbook>
</file>

<file path=xl/sharedStrings.xml><?xml version="1.0" encoding="utf-8"?>
<sst xmlns="http://schemas.openxmlformats.org/spreadsheetml/2006/main" count="167" uniqueCount="140">
  <si>
    <t>Коды</t>
  </si>
  <si>
    <t>Ведомственной классификации</t>
  </si>
  <si>
    <t>Наименование</t>
  </si>
  <si>
    <t>раздел</t>
  </si>
  <si>
    <t>подраздел</t>
  </si>
  <si>
    <t>целевая статья</t>
  </si>
  <si>
    <t>вид расхода</t>
  </si>
  <si>
    <t>Квартал I</t>
  </si>
  <si>
    <t>Квартал II</t>
  </si>
  <si>
    <t>Квартал III</t>
  </si>
  <si>
    <t>Квартал IV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</si>
  <si>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</si>
  <si>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</si>
  <si>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</t>
  </si>
  <si>
    <t>Высшее должностное лицо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</si>
  <si>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</si>
  <si>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</si>
  <si>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</si>
  <si>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Обеспечение деятельности финансовых, налоговых и таможенных органов и органов надзора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</si>
  <si>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</si>
  <si>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</si>
  <si>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</si>
  <si>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Резервные фонды</t>
  </si>
  <si>
    <t>Резервные фонды органов местного самоуправления</t>
  </si>
  <si>
    <t>Другие общегосударственные вопросы</t>
  </si>
  <si>
    <t>Реализация государственной политики в области приватизации и управления федеральной собственностью</t>
  </si>
  <si>
    <t>Учреждения по обеспечению хозяйственного обслуживания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</si>
  <si>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</si>
  <si>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</si>
  <si>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</si>
  <si>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</si>
  <si>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</si>
  <si>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Обеспечение противопожарной безопасности</t>
  </si>
  <si>
    <t>Воинские формирования (органы, подразделения)</t>
  </si>
  <si>
    <t>Гражданский персонал</t>
  </si>
  <si>
    <t>Обеспечение функционирования органов в сфере национальной безопасности и правоохранительной деятельности</t>
  </si>
  <si>
    <t>Национальная экономика</t>
  </si>
  <si>
    <t>Транспорт</t>
  </si>
  <si>
    <t>Другие виды транспорта</t>
  </si>
  <si>
    <t>Отдельные мероприятия по другим видам транспорта</t>
  </si>
  <si>
    <t>Жилищно-коммунальное хозяйство</t>
  </si>
  <si>
    <t>Жилищное хозяйство</t>
  </si>
  <si>
    <t>Поддержка жилищного хозяйства</t>
  </si>
  <si>
    <t>Предоставление субсидий</t>
  </si>
  <si>
    <t>Мероприятия в области жилищного хозяйства по строительству, реконструкции и приобретению жилых домов</t>
  </si>
  <si>
    <t>Коммунальное хозяйство</t>
  </si>
  <si>
    <t>Поддержка коммунального хозяйства</t>
  </si>
  <si>
    <t>Мероприятия в области коммунального хозяйства по развитию, реконструкции и замене инженерных сетей</t>
  </si>
  <si>
    <t>Мероприятия по благоустройству городских и сельских поселений</t>
  </si>
  <si>
    <t>Строительство объектов для нужд отрасли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</si>
  <si>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</si>
  <si>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</si>
  <si>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</si>
  <si>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</si>
  <si>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</si>
  <si>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</si>
  <si>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</si>
  <si>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</si>
  <si>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</si>
  <si>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Расходы на проведение общероссийских мероприятий для детей и учащейся молодежи</t>
  </si>
  <si>
    <t>Другие вопросы в области образования</t>
  </si>
  <si>
    <t>Учебно-методические кабинеты, центральные бухгалтерии, группы хозяйственного обслуживания, учебные фильмотеки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</si>
  <si>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</si>
  <si>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</si>
  <si>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</si>
  <si>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</si>
  <si>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</si>
  <si>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Телевидение и радиовещание</t>
  </si>
  <si>
    <t>Телерадиокомпании</t>
  </si>
  <si>
    <t>Государственная поддержка в сфере культуры, кинематографии и средств массовой информации</t>
  </si>
  <si>
    <t>Здравоохранение и спорт</t>
  </si>
  <si>
    <t>Здравоохранение</t>
  </si>
  <si>
    <t>Больницы, клиники, госпитали, медико-санитарные части</t>
  </si>
  <si>
    <t>Спорт и физическая культура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</si>
  <si>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</si>
  <si>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</si>
  <si>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Социальная политика</t>
  </si>
  <si>
    <t>Пенсионное обеспечение</t>
  </si>
  <si>
    <t>Пенсии</t>
  </si>
  <si>
    <t>Доплата к пенсиям государственных служащих субъектов РФ и муниципальных служащих</t>
  </si>
  <si>
    <t>ИТОГО:</t>
  </si>
  <si>
    <t>Глава законодательной (представительной) власти местного самоуправления</t>
  </si>
  <si>
    <t>Национальная оборона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</si>
  <si>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</si>
  <si>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</si>
  <si>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</si>
  <si>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Другие вопросы в области жилищно -коммунального хозяйства</t>
  </si>
  <si>
    <t>Природоохранные мероприятия</t>
  </si>
  <si>
    <t>Фонд компенсации</t>
  </si>
  <si>
    <t xml:space="preserve">Ежемесячное  денежное вознагрождение за классное руководство </t>
  </si>
  <si>
    <t>Денежные выплаты медицинскому персоналу фельдшерско -акушерских пунктов, врачам, фельдшерам  и медицинским сестрам  "Скорой медицинской помощи"</t>
  </si>
  <si>
    <t>Другие вопросы в области национальной экономики</t>
  </si>
  <si>
    <t>Малый бизнес и предпринимательство</t>
  </si>
  <si>
    <t>Государственная поддержка малого предпринимательства</t>
  </si>
  <si>
    <t>Оценка недвижимости, признание прав  и регулирование отношений по федеральной собственности</t>
  </si>
  <si>
    <t>Реализация государственных функций, связанных с общегосударственным управлением</t>
  </si>
  <si>
    <t>Расходы, связанные с выполнением других обязательств государства</t>
  </si>
  <si>
    <t>Предоставление гражданам субсидий на оплату жилого помещения и коммунальных услуг</t>
  </si>
  <si>
    <t>Целевые программы муниципальных образований</t>
  </si>
  <si>
    <t>Целевые программы  муниципальных образований</t>
  </si>
  <si>
    <t>Судебная система</t>
  </si>
  <si>
    <t>Фонд компенсаций</t>
  </si>
  <si>
    <t>Составление (изменение и дополнение) списков кандидатов в присяжные заседатели федеральных судов общей юрисдикции в РФ</t>
  </si>
  <si>
    <t>Мероприятия в области строительства, архитектуры и градостроительства</t>
  </si>
  <si>
    <t>Мероприятия в области застройки территорий</t>
  </si>
  <si>
    <t>Попрограмма "Модернизация объектов коммунальной инфраструктуры"</t>
  </si>
  <si>
    <t>Переселение граждан из жилищного фонда, признанного непригодным для проживания, и (или) жилищного фонда с высоким уровнем износа (более 70%)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</si>
  <si>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</si>
  <si>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</si>
  <si>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</si>
  <si>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Благоустройство</t>
  </si>
  <si>
    <t>Уличное освещение</t>
  </si>
  <si>
    <t xml:space="preserve">Строительство и содержание автомобильных дорог и инженерных сооружений на них в границах городских округов и поселений в рамках благоустройства </t>
  </si>
  <si>
    <t>Региональные целевые программы</t>
  </si>
  <si>
    <t>Средства, передаваемые по взаимным расчетам</t>
  </si>
  <si>
    <t>Целевые программы мунциипальных образований</t>
  </si>
  <si>
    <t>Социальное обеспечение населения</t>
  </si>
  <si>
    <t>Подпрограмма "Обеспечение жильем молодых семей"</t>
  </si>
  <si>
    <t>Предоставление субсидий молодым семьям для приобретения жилья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</si>
  <si>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</si>
  <si>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</si>
  <si>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Члены законодательной (представительной) власти местного самоуправления</t>
  </si>
  <si>
    <t>Обеспечение приватизации и проведение предпродажной подготовки объектов приватизации</t>
  </si>
  <si>
    <t>Средства, передаваемые по взаиным расчетам</t>
  </si>
  <si>
    <t>Проведение капитального реомнта многоквартирныз домов</t>
  </si>
  <si>
    <t>Меры социальной поддержки граждан</t>
  </si>
  <si>
    <t>Расходы на оказание социальной помощи</t>
  </si>
  <si>
    <t>Утвержденный план</t>
  </si>
  <si>
    <t>Факт</t>
  </si>
  <si>
    <t>% исполнения</t>
  </si>
  <si>
    <t>Уточненный план</t>
  </si>
  <si>
    <t>Распределение расходов местного бюджета за 2007 год</t>
  </si>
  <si>
    <t>по разделам, подразделам, целевым статьям и видам расходов функциональной</t>
  </si>
  <si>
    <t xml:space="preserve"> классификации расходов Российской Федерации</t>
  </si>
  <si>
    <t>Приложение 2</t>
  </si>
  <si>
    <t>к Решению Думы городского округа</t>
  </si>
  <si>
    <t>городского округа Зиминского городского</t>
  </si>
  <si>
    <t>муниципального образования за 2007 год"</t>
  </si>
  <si>
    <t>от 27.03.2008г. № 452</t>
  </si>
  <si>
    <t>"Обутверждении отчета по исполнению местного бюджета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</si>
</sst>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"/>
    <numFmt numFmtId="173" formatCode="00"/>
    <numFmt numFmtId="174" formatCode="0000000"/>
    <numFmt numFmtId="175" formatCode="000"/>
    <numFmt numFmtId="176" formatCode="#,##0.00;[Red]\-#,##0.00;0.00"/>
    <numFmt numFmtId="177" formatCode="#,##0.0_р_.;[Red]\-#,##0.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10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18" applyProtection="1">
      <alignment/>
      <protection hidden="1"/>
    </xf>
    <xf numFmtId="0" fontId="1" fillId="0" borderId="0" xfId="18">
      <alignment/>
      <protection/>
    </xf>
    <xf numFmtId="0" fontId="3" fillId="0" borderId="0" xfId="18" applyNumberFormat="1" applyFont="1" applyFill="1" applyAlignment="1" applyProtection="1">
      <alignment/>
      <protection hidden="1"/>
    </xf>
    <xf numFmtId="0" fontId="3" fillId="0" borderId="1" xfId="18" applyNumberFormat="1" applyFont="1" applyFill="1" applyBorder="1" applyAlignment="1" applyProtection="1">
      <alignment/>
      <protection hidden="1"/>
    </xf>
    <xf numFmtId="0" fontId="3" fillId="0" borderId="2" xfId="18" applyNumberFormat="1" applyFont="1" applyFill="1" applyBorder="1" applyAlignment="1" applyProtection="1">
      <alignment/>
      <protection hidden="1"/>
    </xf>
    <xf numFmtId="0" fontId="3" fillId="0" borderId="3" xfId="18" applyNumberFormat="1" applyFont="1" applyFill="1" applyBorder="1" applyAlignment="1" applyProtection="1">
      <alignment/>
      <protection hidden="1"/>
    </xf>
    <xf numFmtId="0" fontId="3" fillId="0" borderId="4" xfId="18" applyNumberFormat="1" applyFont="1" applyFill="1" applyBorder="1" applyAlignment="1" applyProtection="1">
      <alignment/>
      <protection hidden="1"/>
    </xf>
    <xf numFmtId="0" fontId="3" fillId="0" borderId="5" xfId="18" applyNumberFormat="1" applyFont="1" applyFill="1" applyBorder="1" applyAlignment="1" applyProtection="1">
      <alignment horizontal="center" wrapText="1"/>
      <protection hidden="1"/>
    </xf>
    <xf numFmtId="0" fontId="3" fillId="0" borderId="5" xfId="18" applyNumberFormat="1" applyFont="1" applyFill="1" applyBorder="1" applyAlignment="1" applyProtection="1">
      <alignment horizontal="center" vertical="top"/>
      <protection hidden="1"/>
    </xf>
    <xf numFmtId="0" fontId="3" fillId="0" borderId="6" xfId="18" applyNumberFormat="1" applyFont="1" applyFill="1" applyBorder="1" applyAlignment="1" applyProtection="1">
      <alignment horizontal="centerContinuous"/>
      <protection hidden="1"/>
    </xf>
    <xf numFmtId="0" fontId="3" fillId="0" borderId="7" xfId="18" applyNumberFormat="1" applyFont="1" applyFill="1" applyBorder="1" applyAlignment="1" applyProtection="1">
      <alignment horizontal="centerContinuous"/>
      <protection hidden="1"/>
    </xf>
    <xf numFmtId="0" fontId="1" fillId="0" borderId="8" xfId="18" applyNumberFormat="1" applyFont="1" applyFill="1" applyBorder="1" applyAlignment="1" applyProtection="1">
      <alignment horizontal="centerContinuous"/>
      <protection hidden="1"/>
    </xf>
    <xf numFmtId="0" fontId="3" fillId="0" borderId="8" xfId="18" applyNumberFormat="1" applyFont="1" applyFill="1" applyBorder="1" applyAlignment="1" applyProtection="1">
      <alignment horizontal="center"/>
      <protection hidden="1"/>
    </xf>
    <xf numFmtId="0" fontId="4" fillId="0" borderId="9" xfId="18" applyNumberFormat="1" applyFont="1" applyFill="1" applyBorder="1" applyAlignment="1" applyProtection="1">
      <alignment/>
      <protection hidden="1"/>
    </xf>
    <xf numFmtId="0" fontId="4" fillId="0" borderId="0" xfId="18" applyNumberFormat="1" applyFont="1" applyFill="1" applyAlignment="1" applyProtection="1">
      <alignment/>
      <protection hidden="1"/>
    </xf>
    <xf numFmtId="173" fontId="4" fillId="2" borderId="10" xfId="18" applyNumberFormat="1" applyFont="1" applyFill="1" applyBorder="1" applyAlignment="1" applyProtection="1">
      <alignment/>
      <protection hidden="1"/>
    </xf>
    <xf numFmtId="174" fontId="4" fillId="2" borderId="10" xfId="18" applyNumberFormat="1" applyFont="1" applyFill="1" applyBorder="1" applyAlignment="1" applyProtection="1">
      <alignment/>
      <protection hidden="1"/>
    </xf>
    <xf numFmtId="175" fontId="4" fillId="2" borderId="10" xfId="18" applyNumberFormat="1" applyFont="1" applyFill="1" applyBorder="1" applyAlignment="1" applyProtection="1">
      <alignment/>
      <protection hidden="1"/>
    </xf>
    <xf numFmtId="176" fontId="4" fillId="2" borderId="10" xfId="18" applyNumberFormat="1" applyFont="1" applyFill="1" applyBorder="1" applyAlignment="1" applyProtection="1">
      <alignment/>
      <protection hidden="1"/>
    </xf>
    <xf numFmtId="0" fontId="4" fillId="2" borderId="0" xfId="18" applyNumberFormat="1" applyFont="1" applyFill="1" applyAlignment="1" applyProtection="1">
      <alignment/>
      <protection hidden="1"/>
    </xf>
    <xf numFmtId="0" fontId="1" fillId="2" borderId="0" xfId="18" applyNumberFormat="1" applyFont="1" applyFill="1" applyAlignment="1" applyProtection="1">
      <alignment/>
      <protection hidden="1"/>
    </xf>
    <xf numFmtId="40" fontId="4" fillId="2" borderId="0" xfId="18" applyNumberFormat="1" applyFont="1" applyFill="1" applyAlignment="1" applyProtection="1">
      <alignment/>
      <protection hidden="1"/>
    </xf>
    <xf numFmtId="40" fontId="3" fillId="2" borderId="11" xfId="18" applyNumberFormat="1" applyFont="1" applyFill="1" applyBorder="1" applyAlignment="1" applyProtection="1">
      <alignment/>
      <protection hidden="1"/>
    </xf>
    <xf numFmtId="40" fontId="3" fillId="2" borderId="12" xfId="18" applyNumberFormat="1" applyFont="1" applyFill="1" applyBorder="1" applyAlignment="1" applyProtection="1">
      <alignment/>
      <protection hidden="1"/>
    </xf>
    <xf numFmtId="38" fontId="4" fillId="2" borderId="13" xfId="18" applyNumberFormat="1" applyFont="1" applyFill="1" applyBorder="1" applyAlignment="1" applyProtection="1">
      <alignment/>
      <protection hidden="1"/>
    </xf>
    <xf numFmtId="38" fontId="4" fillId="2" borderId="0" xfId="18" applyNumberFormat="1" applyFont="1" applyFill="1" applyAlignment="1" applyProtection="1">
      <alignment/>
      <protection hidden="1"/>
    </xf>
    <xf numFmtId="38" fontId="1" fillId="0" borderId="0" xfId="18" applyNumberFormat="1">
      <alignment/>
      <protection/>
    </xf>
    <xf numFmtId="173" fontId="3" fillId="2" borderId="14" xfId="18" applyNumberFormat="1" applyFont="1" applyFill="1" applyBorder="1" applyAlignment="1" applyProtection="1">
      <alignment/>
      <protection hidden="1"/>
    </xf>
    <xf numFmtId="174" fontId="3" fillId="2" borderId="14" xfId="18" applyNumberFormat="1" applyFont="1" applyFill="1" applyBorder="1" applyAlignment="1" applyProtection="1">
      <alignment/>
      <protection hidden="1"/>
    </xf>
    <xf numFmtId="175" fontId="3" fillId="2" borderId="14" xfId="18" applyNumberFormat="1" applyFont="1" applyFill="1" applyBorder="1" applyAlignment="1" applyProtection="1">
      <alignment/>
      <protection hidden="1"/>
    </xf>
    <xf numFmtId="176" fontId="3" fillId="2" borderId="14" xfId="18" applyNumberFormat="1" applyFont="1" applyFill="1" applyBorder="1" applyAlignment="1" applyProtection="1">
      <alignment/>
      <protection hidden="1"/>
    </xf>
    <xf numFmtId="38" fontId="3" fillId="2" borderId="15" xfId="18" applyNumberFormat="1" applyFont="1" applyFill="1" applyBorder="1" applyAlignment="1" applyProtection="1">
      <alignment/>
      <protection hidden="1"/>
    </xf>
    <xf numFmtId="173" fontId="3" fillId="2" borderId="10" xfId="18" applyNumberFormat="1" applyFont="1" applyFill="1" applyBorder="1" applyAlignment="1" applyProtection="1">
      <alignment/>
      <protection hidden="1"/>
    </xf>
    <xf numFmtId="174" fontId="3" fillId="2" borderId="10" xfId="18" applyNumberFormat="1" applyFont="1" applyFill="1" applyBorder="1" applyAlignment="1" applyProtection="1">
      <alignment/>
      <protection hidden="1"/>
    </xf>
    <xf numFmtId="175" fontId="3" fillId="2" borderId="10" xfId="18" applyNumberFormat="1" applyFont="1" applyFill="1" applyBorder="1" applyAlignment="1" applyProtection="1">
      <alignment/>
      <protection hidden="1"/>
    </xf>
    <xf numFmtId="176" fontId="3" fillId="2" borderId="10" xfId="18" applyNumberFormat="1" applyFont="1" applyFill="1" applyBorder="1" applyAlignment="1" applyProtection="1">
      <alignment/>
      <protection hidden="1"/>
    </xf>
    <xf numFmtId="38" fontId="3" fillId="2" borderId="13" xfId="18" applyNumberFormat="1" applyFont="1" applyFill="1" applyBorder="1" applyAlignment="1" applyProtection="1">
      <alignment/>
      <protection hidden="1"/>
    </xf>
    <xf numFmtId="0" fontId="6" fillId="0" borderId="0" xfId="18" applyFont="1" applyAlignment="1">
      <alignment horizontal="right"/>
      <protection/>
    </xf>
    <xf numFmtId="0" fontId="7" fillId="0" borderId="0" xfId="18" applyFont="1">
      <alignment/>
      <protection/>
    </xf>
    <xf numFmtId="0" fontId="7" fillId="0" borderId="0" xfId="18" applyFont="1" applyAlignment="1">
      <alignment horizontal="right"/>
      <protection/>
    </xf>
    <xf numFmtId="172" fontId="4" fillId="2" borderId="16" xfId="18" applyNumberFormat="1" applyFont="1" applyFill="1" applyBorder="1" applyAlignment="1" applyProtection="1">
      <alignment wrapText="1"/>
      <protection hidden="1"/>
    </xf>
    <xf numFmtId="172" fontId="4" fillId="2" borderId="17" xfId="18" applyNumberFormat="1" applyFont="1" applyFill="1" applyBorder="1" applyAlignment="1" applyProtection="1">
      <alignment wrapText="1"/>
      <protection hidden="1"/>
    </xf>
    <xf numFmtId="173" fontId="4" fillId="2" borderId="10" xfId="0" applyNumberFormat="1" applyFont="1" applyFill="1" applyBorder="1" applyAlignment="1" applyProtection="1">
      <alignment/>
      <protection hidden="1"/>
    </xf>
    <xf numFmtId="174" fontId="4" fillId="2" borderId="10" xfId="0" applyNumberFormat="1" applyFont="1" applyFill="1" applyBorder="1" applyAlignment="1" applyProtection="1">
      <alignment/>
      <protection hidden="1"/>
    </xf>
    <xf numFmtId="40" fontId="3" fillId="2" borderId="18" xfId="18" applyNumberFormat="1" applyFont="1" applyFill="1" applyBorder="1" applyAlignment="1" applyProtection="1">
      <alignment/>
      <protection hidden="1"/>
    </xf>
    <xf numFmtId="38" fontId="3" fillId="2" borderId="19" xfId="18" applyNumberFormat="1" applyFont="1" applyFill="1" applyBorder="1" applyAlignment="1" applyProtection="1">
      <alignment/>
      <protection hidden="1"/>
    </xf>
    <xf numFmtId="0" fontId="3" fillId="0" borderId="20" xfId="18" applyNumberFormat="1" applyFont="1" applyFill="1" applyBorder="1" applyAlignment="1" applyProtection="1">
      <alignment horizontal="center"/>
      <protection hidden="1"/>
    </xf>
    <xf numFmtId="0" fontId="4" fillId="2" borderId="9" xfId="18" applyNumberFormat="1" applyFont="1" applyFill="1" applyBorder="1" applyAlignment="1" applyProtection="1">
      <alignment/>
      <protection hidden="1"/>
    </xf>
    <xf numFmtId="0" fontId="1" fillId="2" borderId="0" xfId="18" applyFill="1">
      <alignment/>
      <protection/>
    </xf>
    <xf numFmtId="9" fontId="4" fillId="2" borderId="13" xfId="20" applyFont="1" applyFill="1" applyBorder="1" applyAlignment="1" applyProtection="1">
      <alignment/>
      <protection hidden="1"/>
    </xf>
    <xf numFmtId="38" fontId="4" fillId="0" borderId="13" xfId="18" applyNumberFormat="1" applyFont="1" applyFill="1" applyBorder="1" applyAlignment="1" applyProtection="1">
      <alignment/>
      <protection hidden="1"/>
    </xf>
    <xf numFmtId="38" fontId="3" fillId="0" borderId="15" xfId="18" applyNumberFormat="1" applyFont="1" applyFill="1" applyBorder="1" applyAlignment="1" applyProtection="1">
      <alignment/>
      <protection hidden="1"/>
    </xf>
    <xf numFmtId="9" fontId="4" fillId="2" borderId="21" xfId="20" applyFont="1" applyFill="1" applyBorder="1" applyAlignment="1" applyProtection="1">
      <alignment/>
      <protection hidden="1"/>
    </xf>
    <xf numFmtId="9" fontId="4" fillId="2" borderId="19" xfId="20" applyFont="1" applyFill="1" applyBorder="1" applyAlignment="1" applyProtection="1">
      <alignment/>
      <protection hidden="1"/>
    </xf>
    <xf numFmtId="9" fontId="3" fillId="0" borderId="15" xfId="20" applyFont="1" applyFill="1" applyBorder="1" applyAlignment="1" applyProtection="1">
      <alignment/>
      <protection hidden="1"/>
    </xf>
    <xf numFmtId="38" fontId="3" fillId="0" borderId="13" xfId="18" applyNumberFormat="1" applyFont="1" applyFill="1" applyBorder="1" applyAlignment="1" applyProtection="1">
      <alignment/>
      <protection hidden="1"/>
    </xf>
    <xf numFmtId="0" fontId="1" fillId="0" borderId="0" xfId="18" applyFont="1" applyAlignment="1">
      <alignment horizontal="right"/>
      <protection/>
    </xf>
    <xf numFmtId="172" fontId="4" fillId="2" borderId="22" xfId="18" applyNumberFormat="1" applyFont="1" applyFill="1" applyBorder="1" applyAlignment="1" applyProtection="1">
      <alignment wrapText="1"/>
      <protection hidden="1"/>
    </xf>
    <xf numFmtId="0" fontId="1" fillId="0" borderId="0" xfId="18" applyNumberFormat="1" applyFont="1" applyFill="1" applyAlignment="1" applyProtection="1">
      <alignment wrapText="1"/>
      <protection hidden="1"/>
    </xf>
    <xf numFmtId="172" fontId="4" fillId="2" borderId="17" xfId="18" applyNumberFormat="1" applyFont="1" applyFill="1" applyBorder="1" applyAlignment="1" applyProtection="1">
      <alignment horizontal="left" wrapText="1"/>
      <protection hidden="1"/>
    </xf>
    <xf numFmtId="172" fontId="4" fillId="2" borderId="23" xfId="18" applyNumberFormat="1" applyFont="1" applyFill="1" applyBorder="1" applyAlignment="1" applyProtection="1">
      <alignment horizontal="left" wrapText="1"/>
      <protection hidden="1"/>
    </xf>
    <xf numFmtId="172" fontId="4" fillId="2" borderId="24" xfId="18" applyNumberFormat="1" applyFont="1" applyFill="1" applyBorder="1" applyAlignment="1" applyProtection="1">
      <alignment horizontal="left" wrapText="1"/>
      <protection hidden="1"/>
    </xf>
    <xf numFmtId="0" fontId="3" fillId="0" borderId="25" xfId="18" applyNumberFormat="1" applyFont="1" applyFill="1" applyBorder="1" applyAlignment="1" applyProtection="1">
      <alignment horizontal="center" vertical="center" wrapText="1"/>
      <protection hidden="1"/>
    </xf>
    <xf numFmtId="0" fontId="3" fillId="0" borderId="26" xfId="18" applyNumberFormat="1" applyFont="1" applyFill="1" applyBorder="1" applyAlignment="1" applyProtection="1">
      <alignment horizontal="center" vertical="center" wrapText="1"/>
      <protection hidden="1"/>
    </xf>
    <xf numFmtId="0" fontId="3" fillId="0" borderId="27" xfId="18" applyNumberFormat="1" applyFont="1" applyFill="1" applyBorder="1" applyAlignment="1" applyProtection="1">
      <alignment horizontal="center" vertical="center" wrapText="1"/>
      <protection hidden="1"/>
    </xf>
    <xf numFmtId="172" fontId="3" fillId="2" borderId="16" xfId="18" applyNumberFormat="1" applyFont="1" applyFill="1" applyBorder="1" applyAlignment="1" applyProtection="1">
      <alignment wrapText="1"/>
      <protection hidden="1"/>
    </xf>
    <xf numFmtId="172" fontId="3" fillId="2" borderId="17" xfId="18" applyNumberFormat="1" applyFont="1" applyFill="1" applyBorder="1" applyAlignment="1" applyProtection="1">
      <alignment wrapText="1"/>
      <protection hidden="1"/>
    </xf>
    <xf numFmtId="172" fontId="4" fillId="2" borderId="16" xfId="18" applyNumberFormat="1" applyFont="1" applyFill="1" applyBorder="1" applyAlignment="1" applyProtection="1">
      <alignment wrapText="1"/>
      <protection hidden="1"/>
    </xf>
    <xf numFmtId="172" fontId="4" fillId="2" borderId="17" xfId="18" applyNumberFormat="1" applyFont="1" applyFill="1" applyBorder="1" applyAlignment="1" applyProtection="1">
      <alignment wrapText="1"/>
      <protection hidden="1"/>
    </xf>
    <xf numFmtId="0" fontId="3" fillId="0" borderId="25" xfId="18" applyNumberFormat="1" applyFont="1" applyFill="1" applyBorder="1" applyAlignment="1" applyProtection="1">
      <alignment horizontal="center" vertical="center"/>
      <protection hidden="1"/>
    </xf>
    <xf numFmtId="0" fontId="3" fillId="0" borderId="26" xfId="18" applyNumberFormat="1" applyFont="1" applyFill="1" applyBorder="1" applyAlignment="1" applyProtection="1">
      <alignment horizontal="center" vertical="center"/>
      <protection hidden="1"/>
    </xf>
    <xf numFmtId="0" fontId="3" fillId="0" borderId="27" xfId="18" applyNumberFormat="1" applyFont="1" applyFill="1" applyBorder="1" applyAlignment="1" applyProtection="1">
      <alignment horizontal="center" vertical="center"/>
      <protection hidden="1"/>
    </xf>
    <xf numFmtId="0" fontId="3" fillId="0" borderId="28" xfId="18" applyNumberFormat="1" applyFont="1" applyFill="1" applyBorder="1" applyAlignment="1" applyProtection="1">
      <alignment horizontal="center" vertical="center"/>
      <protection hidden="1"/>
    </xf>
    <xf numFmtId="0" fontId="3" fillId="0" borderId="29" xfId="18" applyNumberFormat="1" applyFont="1" applyFill="1" applyBorder="1" applyAlignment="1" applyProtection="1">
      <alignment horizontal="center" vertical="center"/>
      <protection hidden="1"/>
    </xf>
    <xf numFmtId="0" fontId="3" fillId="0" borderId="1" xfId="18" applyNumberFormat="1" applyFont="1" applyFill="1" applyBorder="1" applyAlignment="1" applyProtection="1">
      <alignment horizontal="center" vertical="center"/>
      <protection hidden="1"/>
    </xf>
    <xf numFmtId="0" fontId="3" fillId="0" borderId="30" xfId="18" applyNumberFormat="1" applyFont="1" applyFill="1" applyBorder="1" applyAlignment="1" applyProtection="1">
      <alignment horizontal="center" vertical="center"/>
      <protection hidden="1"/>
    </xf>
    <xf numFmtId="0" fontId="3" fillId="0" borderId="0" xfId="18" applyNumberFormat="1" applyFont="1" applyFill="1" applyBorder="1" applyAlignment="1" applyProtection="1">
      <alignment horizontal="center" vertical="center"/>
      <protection hidden="1"/>
    </xf>
    <xf numFmtId="0" fontId="3" fillId="0" borderId="3" xfId="18" applyNumberFormat="1" applyFont="1" applyFill="1" applyBorder="1" applyAlignment="1" applyProtection="1">
      <alignment horizontal="center" vertical="center"/>
      <protection hidden="1"/>
    </xf>
    <xf numFmtId="0" fontId="3" fillId="0" borderId="31" xfId="18" applyNumberFormat="1" applyFont="1" applyFill="1" applyBorder="1" applyAlignment="1" applyProtection="1">
      <alignment horizontal="center" vertical="center"/>
      <protection hidden="1"/>
    </xf>
    <xf numFmtId="0" fontId="3" fillId="0" borderId="32" xfId="18" applyNumberFormat="1" applyFont="1" applyFill="1" applyBorder="1" applyAlignment="1" applyProtection="1">
      <alignment horizontal="center" vertical="center"/>
      <protection hidden="1"/>
    </xf>
    <xf numFmtId="0" fontId="3" fillId="0" borderId="33" xfId="18" applyNumberFormat="1" applyFont="1" applyFill="1" applyBorder="1" applyAlignment="1" applyProtection="1">
      <alignment horizontal="center" vertical="center"/>
      <protection hidden="1"/>
    </xf>
    <xf numFmtId="0" fontId="3" fillId="0" borderId="34" xfId="18" applyNumberFormat="1" applyFont="1" applyFill="1" applyBorder="1" applyAlignment="1" applyProtection="1">
      <alignment horizontal="center" vertical="center" wrapText="1"/>
      <protection hidden="1"/>
    </xf>
    <xf numFmtId="0" fontId="3" fillId="0" borderId="35" xfId="18" applyNumberFormat="1" applyFont="1" applyFill="1" applyBorder="1" applyAlignment="1" applyProtection="1">
      <alignment horizontal="center" vertical="center" wrapText="1"/>
      <protection hidden="1"/>
    </xf>
    <xf numFmtId="0" fontId="3" fillId="0" borderId="36" xfId="18" applyNumberFormat="1" applyFont="1" applyFill="1" applyBorder="1" applyAlignment="1" applyProtection="1">
      <alignment horizontal="center" vertical="center" wrapText="1"/>
      <protection hidden="1"/>
    </xf>
    <xf numFmtId="0" fontId="1" fillId="2" borderId="37" xfId="18" applyNumberFormat="1" applyFont="1" applyFill="1" applyBorder="1" applyAlignment="1" applyProtection="1">
      <alignment/>
      <protection hidden="1"/>
    </xf>
    <xf numFmtId="172" fontId="4" fillId="2" borderId="23" xfId="18" applyNumberFormat="1" applyFont="1" applyFill="1" applyBorder="1" applyAlignment="1" applyProtection="1">
      <alignment wrapText="1"/>
      <protection hidden="1"/>
    </xf>
    <xf numFmtId="172" fontId="4" fillId="2" borderId="24" xfId="18" applyNumberFormat="1" applyFont="1" applyFill="1" applyBorder="1" applyAlignment="1" applyProtection="1">
      <alignment wrapText="1"/>
      <protection hidden="1"/>
    </xf>
    <xf numFmtId="172" fontId="4" fillId="2" borderId="38" xfId="18" applyNumberFormat="1" applyFont="1" applyFill="1" applyBorder="1" applyAlignment="1" applyProtection="1">
      <alignment wrapText="1"/>
      <protection hidden="1"/>
    </xf>
    <xf numFmtId="172" fontId="4" fillId="2" borderId="39" xfId="18" applyNumberFormat="1" applyFont="1" applyFill="1" applyBorder="1" applyAlignment="1" applyProtection="1">
      <alignment wrapText="1"/>
      <protection hidden="1"/>
    </xf>
    <xf numFmtId="172" fontId="4" fillId="2" borderId="40" xfId="18" applyNumberFormat="1" applyFont="1" applyFill="1" applyBorder="1" applyAlignment="1" applyProtection="1">
      <alignment wrapText="1"/>
      <protection hidden="1"/>
    </xf>
    <xf numFmtId="172" fontId="4" fillId="2" borderId="17" xfId="18" applyNumberFormat="1" applyFont="1" applyFill="1" applyBorder="1" applyAlignment="1" applyProtection="1">
      <alignment horizontal="center" wrapText="1"/>
      <protection hidden="1"/>
    </xf>
    <xf numFmtId="172" fontId="4" fillId="2" borderId="23" xfId="18" applyNumberFormat="1" applyFont="1" applyFill="1" applyBorder="1" applyAlignment="1" applyProtection="1">
      <alignment horizontal="center" wrapText="1"/>
      <protection hidden="1"/>
    </xf>
    <xf numFmtId="172" fontId="4" fillId="2" borderId="24" xfId="18" applyNumberFormat="1" applyFont="1" applyFill="1" applyBorder="1" applyAlignment="1" applyProtection="1">
      <alignment horizontal="center" wrapText="1"/>
      <protection hidden="1"/>
    </xf>
    <xf numFmtId="0" fontId="7" fillId="0" borderId="0" xfId="18" applyFont="1" applyAlignment="1">
      <alignment horizontal="right"/>
      <protection/>
    </xf>
    <xf numFmtId="172" fontId="3" fillId="2" borderId="17" xfId="18" applyNumberFormat="1" applyFont="1" applyFill="1" applyBorder="1" applyAlignment="1" applyProtection="1">
      <alignment horizontal="left" wrapText="1"/>
      <protection hidden="1"/>
    </xf>
    <xf numFmtId="172" fontId="3" fillId="2" borderId="23" xfId="18" applyNumberFormat="1" applyFont="1" applyFill="1" applyBorder="1" applyAlignment="1" applyProtection="1">
      <alignment horizontal="left" wrapText="1"/>
      <protection hidden="1"/>
    </xf>
    <xf numFmtId="172" fontId="3" fillId="2" borderId="24" xfId="18" applyNumberFormat="1" applyFont="1" applyFill="1" applyBorder="1" applyAlignment="1" applyProtection="1">
      <alignment horizontal="left" wrapText="1"/>
      <protection hidden="1"/>
    </xf>
    <xf numFmtId="0" fontId="3" fillId="0" borderId="10" xfId="18" applyNumberFormat="1" applyFont="1" applyFill="1" applyBorder="1" applyAlignment="1" applyProtection="1">
      <alignment horizontal="center"/>
      <protection hidden="1"/>
    </xf>
    <xf numFmtId="0" fontId="3" fillId="0" borderId="23" xfId="18" applyNumberFormat="1" applyFont="1" applyFill="1" applyBorder="1" applyAlignment="1" applyProtection="1">
      <alignment horizontal="center"/>
      <protection hidden="1"/>
    </xf>
    <xf numFmtId="0" fontId="4" fillId="2" borderId="17" xfId="18" applyNumberFormat="1" applyFont="1" applyFill="1" applyBorder="1" applyAlignment="1" applyProtection="1">
      <alignment horizontal="left" wrapText="1"/>
      <protection hidden="1"/>
    </xf>
    <xf numFmtId="0" fontId="4" fillId="2" borderId="23" xfId="18" applyNumberFormat="1" applyFont="1" applyFill="1" applyBorder="1" applyAlignment="1" applyProtection="1">
      <alignment horizontal="left" wrapText="1"/>
      <protection hidden="1"/>
    </xf>
    <xf numFmtId="0" fontId="4" fillId="2" borderId="24" xfId="18" applyNumberFormat="1" applyFont="1" applyFill="1" applyBorder="1" applyAlignment="1" applyProtection="1">
      <alignment horizontal="left" wrapText="1"/>
      <protection hidden="1"/>
    </xf>
    <xf numFmtId="172" fontId="3" fillId="2" borderId="41" xfId="18" applyNumberFormat="1" applyFont="1" applyFill="1" applyBorder="1" applyAlignment="1" applyProtection="1">
      <alignment wrapText="1"/>
      <protection hidden="1"/>
    </xf>
    <xf numFmtId="172" fontId="3" fillId="2" borderId="42" xfId="18" applyNumberFormat="1" applyFont="1" applyFill="1" applyBorder="1" applyAlignment="1" applyProtection="1">
      <alignment wrapText="1"/>
      <protection hidden="1"/>
    </xf>
    <xf numFmtId="0" fontId="5" fillId="0" borderId="0" xfId="18" applyFont="1" applyAlignment="1">
      <alignment horizontal="center"/>
      <protection/>
    </xf>
    <xf numFmtId="0" fontId="3" fillId="0" borderId="14" xfId="18" applyNumberFormat="1" applyFont="1" applyFill="1" applyBorder="1" applyAlignment="1" applyProtection="1">
      <alignment horizontal="center"/>
      <protection hidden="1"/>
    </xf>
    <xf numFmtId="0" fontId="3" fillId="0" borderId="43" xfId="18" applyNumberFormat="1" applyFont="1" applyFill="1" applyBorder="1" applyAlignment="1" applyProtection="1">
      <alignment horizontal="center"/>
      <protection hidden="1"/>
    </xf>
  </cellXfs>
  <cellStyles count="9">
    <cellStyle name="Normal" xfId="0"/>
    <cellStyle name="Hyperlink" xfId="15"/>
    <cellStyle name="Currency" xfId="16"/>
    <cellStyle name="Currency [0]" xfId="17"/>
    <cellStyle name="Обычный_Tmp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2"/>
  <sheetViews>
    <sheetView tabSelected="1" workbookViewId="0" topLeftCell="A1">
      <selection activeCell="H8" sqref="H8:S8"/>
    </sheetView>
  </sheetViews>
  <sheetFormatPr defaultColWidth="9.125" defaultRowHeight="12.75"/>
  <cols>
    <col min="1" max="1" width="1.37890625" style="2" customWidth="1"/>
    <col min="2" max="2" width="0.875" style="2" customWidth="1"/>
    <col min="3" max="3" width="0.74609375" style="2" customWidth="1"/>
    <col min="4" max="4" width="0.6171875" style="2" customWidth="1"/>
    <col min="5" max="6" width="0.74609375" style="2" customWidth="1"/>
    <col min="7" max="7" width="0.6171875" style="2" customWidth="1"/>
    <col min="8" max="8" width="38.25390625" style="2" customWidth="1"/>
    <col min="9" max="10" width="5.75390625" style="2" customWidth="1"/>
    <col min="11" max="11" width="10.25390625" style="2" customWidth="1"/>
    <col min="12" max="12" width="6.75390625" style="2" customWidth="1"/>
    <col min="13" max="13" width="14.625" style="2" hidden="1" customWidth="1"/>
    <col min="14" max="14" width="15.00390625" style="2" hidden="1" customWidth="1"/>
    <col min="15" max="16" width="14.75390625" style="2" hidden="1" customWidth="1"/>
    <col min="17" max="17" width="13.25390625" style="2" customWidth="1"/>
    <col min="18" max="18" width="11.125" style="2" customWidth="1"/>
    <col min="19" max="19" width="10.125" style="2" customWidth="1"/>
    <col min="20" max="20" width="9.75390625" style="2" customWidth="1"/>
    <col min="21" max="16384" width="9.125" style="2" customWidth="1"/>
  </cols>
  <sheetData>
    <row r="1" spans="11:20" ht="15">
      <c r="K1" s="39"/>
      <c r="L1" s="39"/>
      <c r="M1" s="39"/>
      <c r="N1" s="39"/>
      <c r="O1" s="39"/>
      <c r="P1" s="39"/>
      <c r="Q1" s="38"/>
      <c r="T1" s="57" t="s">
        <v>134</v>
      </c>
    </row>
    <row r="2" spans="11:20" ht="12.75">
      <c r="K2" s="39"/>
      <c r="L2" s="39"/>
      <c r="M2" s="39"/>
      <c r="N2" s="39"/>
      <c r="O2" s="39"/>
      <c r="P2" s="39"/>
      <c r="Q2" s="40"/>
      <c r="T2" s="57" t="s">
        <v>135</v>
      </c>
    </row>
    <row r="3" spans="11:20" ht="12.75">
      <c r="K3" s="39"/>
      <c r="L3" s="39"/>
      <c r="M3" s="39"/>
      <c r="N3" s="39"/>
      <c r="O3" s="39"/>
      <c r="P3" s="39"/>
      <c r="Q3" s="40"/>
      <c r="T3" s="57" t="s">
        <v>139</v>
      </c>
    </row>
    <row r="4" spans="11:20" ht="12.75">
      <c r="K4" s="39"/>
      <c r="L4" s="39"/>
      <c r="M4" s="39"/>
      <c r="N4" s="39"/>
      <c r="O4" s="39"/>
      <c r="P4" s="39"/>
      <c r="Q4" s="40"/>
      <c r="T4" s="57" t="s">
        <v>136</v>
      </c>
    </row>
    <row r="5" spans="11:20" ht="12.75">
      <c r="K5" s="94"/>
      <c r="L5" s="94"/>
      <c r="M5" s="94"/>
      <c r="N5" s="94"/>
      <c r="O5" s="94"/>
      <c r="P5" s="94"/>
      <c r="Q5" s="94"/>
      <c r="T5" s="57" t="s">
        <v>137</v>
      </c>
    </row>
    <row r="6" spans="11:20" ht="12.75">
      <c r="K6" s="40"/>
      <c r="L6" s="40"/>
      <c r="M6" s="40"/>
      <c r="N6" s="40"/>
      <c r="O6" s="40"/>
      <c r="P6" s="40"/>
      <c r="Q6" s="40"/>
      <c r="T6" s="57" t="s">
        <v>138</v>
      </c>
    </row>
    <row r="7" ht="12" customHeight="1"/>
    <row r="8" spans="8:19" ht="12.75">
      <c r="H8" s="105" t="s">
        <v>131</v>
      </c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</row>
    <row r="9" spans="8:19" ht="12.75">
      <c r="H9" s="105" t="s">
        <v>132</v>
      </c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</row>
    <row r="10" spans="8:19" ht="12.75">
      <c r="H10" s="105" t="s">
        <v>133</v>
      </c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</row>
    <row r="11" ht="12.75" hidden="1"/>
    <row r="12" spans="1:17" ht="12" customHeight="1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08.75" customHeight="1" hidden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17" ht="11.25" customHeight="1" thickBot="1">
      <c r="A14" s="3"/>
      <c r="B14" s="3"/>
      <c r="C14" s="3"/>
      <c r="D14" s="3"/>
      <c r="E14" s="3"/>
      <c r="F14" s="3"/>
      <c r="G14" s="3"/>
      <c r="H14" s="3"/>
      <c r="I14" s="1"/>
      <c r="J14" s="3"/>
      <c r="K14" s="3"/>
      <c r="L14" s="3"/>
      <c r="M14" s="3"/>
      <c r="N14" s="3"/>
      <c r="O14" s="3"/>
      <c r="P14" s="3"/>
      <c r="Q14" s="3"/>
    </row>
    <row r="15" spans="1:20" ht="12.75" customHeight="1">
      <c r="A15" s="3"/>
      <c r="B15" s="73" t="s">
        <v>2</v>
      </c>
      <c r="C15" s="74"/>
      <c r="D15" s="74"/>
      <c r="E15" s="74"/>
      <c r="F15" s="74"/>
      <c r="G15" s="74"/>
      <c r="H15" s="75"/>
      <c r="I15" s="106" t="s">
        <v>0</v>
      </c>
      <c r="J15" s="107"/>
      <c r="K15" s="107"/>
      <c r="L15" s="107"/>
      <c r="M15" s="4"/>
      <c r="N15" s="5"/>
      <c r="O15" s="5"/>
      <c r="P15" s="5"/>
      <c r="Q15" s="82" t="s">
        <v>127</v>
      </c>
      <c r="R15" s="63" t="s">
        <v>130</v>
      </c>
      <c r="S15" s="70" t="s">
        <v>128</v>
      </c>
      <c r="T15" s="63" t="s">
        <v>129</v>
      </c>
    </row>
    <row r="16" spans="1:20" ht="12.75" customHeight="1">
      <c r="A16" s="3"/>
      <c r="B16" s="76"/>
      <c r="C16" s="77"/>
      <c r="D16" s="77"/>
      <c r="E16" s="77"/>
      <c r="F16" s="77"/>
      <c r="G16" s="77"/>
      <c r="H16" s="78"/>
      <c r="I16" s="98" t="s">
        <v>1</v>
      </c>
      <c r="J16" s="99"/>
      <c r="K16" s="99"/>
      <c r="L16" s="99"/>
      <c r="M16" s="6"/>
      <c r="N16" s="7"/>
      <c r="O16" s="7"/>
      <c r="P16" s="7"/>
      <c r="Q16" s="83"/>
      <c r="R16" s="64"/>
      <c r="S16" s="71"/>
      <c r="T16" s="64"/>
    </row>
    <row r="17" spans="1:20" ht="42.75" customHeight="1" thickBot="1">
      <c r="A17" s="3"/>
      <c r="B17" s="79"/>
      <c r="C17" s="80"/>
      <c r="D17" s="80"/>
      <c r="E17" s="80"/>
      <c r="F17" s="80"/>
      <c r="G17" s="80"/>
      <c r="H17" s="81"/>
      <c r="I17" s="8" t="s">
        <v>3</v>
      </c>
      <c r="J17" s="8" t="s">
        <v>4</v>
      </c>
      <c r="K17" s="8" t="s">
        <v>5</v>
      </c>
      <c r="L17" s="8" t="s">
        <v>6</v>
      </c>
      <c r="M17" s="9" t="s">
        <v>7</v>
      </c>
      <c r="N17" s="9" t="s">
        <v>8</v>
      </c>
      <c r="O17" s="9" t="s">
        <v>9</v>
      </c>
      <c r="P17" s="9" t="s">
        <v>10</v>
      </c>
      <c r="Q17" s="84"/>
      <c r="R17" s="65"/>
      <c r="S17" s="72"/>
      <c r="T17" s="65"/>
    </row>
    <row r="18" spans="1:20" ht="12.75" customHeight="1" thickBot="1">
      <c r="A18" s="3"/>
      <c r="B18" s="10">
        <v>1</v>
      </c>
      <c r="C18" s="11"/>
      <c r="D18" s="11"/>
      <c r="E18" s="11"/>
      <c r="F18" s="11"/>
      <c r="G18" s="11"/>
      <c r="H18" s="12"/>
      <c r="I18" s="13">
        <v>3</v>
      </c>
      <c r="J18" s="13">
        <v>4</v>
      </c>
      <c r="K18" s="13">
        <v>5</v>
      </c>
      <c r="L18" s="13">
        <v>6</v>
      </c>
      <c r="M18" s="13">
        <v>7</v>
      </c>
      <c r="N18" s="13">
        <v>8</v>
      </c>
      <c r="O18" s="13">
        <v>9</v>
      </c>
      <c r="P18" s="13">
        <v>10</v>
      </c>
      <c r="Q18" s="47">
        <v>8</v>
      </c>
      <c r="R18" s="47">
        <v>9</v>
      </c>
      <c r="S18" s="47">
        <v>10</v>
      </c>
      <c r="T18" s="47">
        <v>11</v>
      </c>
    </row>
    <row r="19" spans="1:20" ht="12.75" customHeight="1">
      <c r="A19" s="14"/>
      <c r="B19" s="103" t="s">
        <v>11</v>
      </c>
      <c r="C19" s="103"/>
      <c r="D19" s="103"/>
      <c r="E19" s="103"/>
      <c r="F19" s="103"/>
      <c r="G19" s="103"/>
      <c r="H19" s="104"/>
      <c r="I19" s="28">
        <v>1</v>
      </c>
      <c r="J19" s="28">
        <v>0</v>
      </c>
      <c r="K19" s="29">
        <v>0</v>
      </c>
      <c r="L19" s="30">
        <v>0</v>
      </c>
      <c r="M19" s="31">
        <v>16648000</v>
      </c>
      <c r="N19" s="31">
        <v>7120000</v>
      </c>
      <c r="O19" s="31">
        <v>6196000</v>
      </c>
      <c r="P19" s="31">
        <v>4871000</v>
      </c>
      <c r="Q19" s="32">
        <v>47186</v>
      </c>
      <c r="R19" s="52">
        <v>48497</v>
      </c>
      <c r="S19" s="52">
        <v>38991</v>
      </c>
      <c r="T19" s="55">
        <f aca="true" t="shared" si="0" ref="T19:T26">S19/R19</f>
        <v>0.8039878755386931</v>
      </c>
    </row>
    <row r="20" spans="1:20" ht="34.5" customHeight="1">
      <c r="A20" s="14"/>
      <c r="B20" s="68" t="s">
        <v>12</v>
      </c>
      <c r="C20" s="68"/>
      <c r="D20" s="68"/>
      <c r="E20" s="68"/>
      <c r="F20" s="68"/>
      <c r="G20" s="68"/>
      <c r="H20" s="69"/>
      <c r="I20" s="16">
        <v>1</v>
      </c>
      <c r="J20" s="16">
        <v>2</v>
      </c>
      <c r="K20" s="17">
        <v>0</v>
      </c>
      <c r="L20" s="18">
        <v>0</v>
      </c>
      <c r="M20" s="19">
        <v>230000</v>
      </c>
      <c r="N20" s="19">
        <v>230000</v>
      </c>
      <c r="O20" s="19">
        <v>230000</v>
      </c>
      <c r="P20" s="19">
        <v>230000</v>
      </c>
      <c r="Q20" s="25">
        <v>1774</v>
      </c>
      <c r="R20" s="51">
        <v>1774</v>
      </c>
      <c r="S20" s="51">
        <v>1331</v>
      </c>
      <c r="T20" s="50">
        <f t="shared" si="0"/>
        <v>0.7502818489289741</v>
      </c>
    </row>
    <row r="21" spans="1:20" ht="21.75" customHeight="1">
      <c r="A21" s="14"/>
      <c r="B21" s="68" t="s">
        <v>13</v>
      </c>
      <c r="C21" s="68"/>
      <c r="D21" s="68"/>
      <c r="E21" s="68"/>
      <c r="F21" s="68"/>
      <c r="G21" s="68"/>
      <c r="H21" s="69"/>
      <c r="I21" s="16">
        <v>1</v>
      </c>
      <c r="J21" s="16">
        <v>2</v>
      </c>
      <c r="K21" s="17">
        <v>10000</v>
      </c>
      <c r="L21" s="18">
        <v>0</v>
      </c>
      <c r="M21" s="19">
        <v>230000</v>
      </c>
      <c r="N21" s="19">
        <v>230000</v>
      </c>
      <c r="O21" s="19">
        <v>230000</v>
      </c>
      <c r="P21" s="19">
        <v>230000</v>
      </c>
      <c r="Q21" s="25">
        <v>1774</v>
      </c>
      <c r="R21" s="25">
        <v>1774</v>
      </c>
      <c r="S21" s="25">
        <v>1331</v>
      </c>
      <c r="T21" s="50">
        <f t="shared" si="0"/>
        <v>0.7502818489289741</v>
      </c>
    </row>
    <row r="22" spans="1:20" ht="21.75" customHeight="1">
      <c r="A22" s="14"/>
      <c r="B22" s="68" t="s">
        <v>14</v>
      </c>
      <c r="C22" s="68"/>
      <c r="D22" s="68"/>
      <c r="E22" s="68"/>
      <c r="F22" s="68"/>
      <c r="G22" s="68"/>
      <c r="H22" s="69"/>
      <c r="I22" s="16">
        <v>1</v>
      </c>
      <c r="J22" s="16">
        <v>2</v>
      </c>
      <c r="K22" s="17">
        <v>10000</v>
      </c>
      <c r="L22" s="18">
        <v>10</v>
      </c>
      <c r="M22" s="19">
        <v>230000</v>
      </c>
      <c r="N22" s="19">
        <v>230000</v>
      </c>
      <c r="O22" s="19">
        <v>230000</v>
      </c>
      <c r="P22" s="19">
        <v>230000</v>
      </c>
      <c r="Q22" s="25">
        <v>1774</v>
      </c>
      <c r="R22" s="25">
        <v>1774</v>
      </c>
      <c r="S22" s="25">
        <v>1331</v>
      </c>
      <c r="T22" s="50">
        <f t="shared" si="0"/>
        <v>0.7502818489289741</v>
      </c>
    </row>
    <row r="23" spans="1:20" ht="36" customHeight="1">
      <c r="A23" s="14"/>
      <c r="B23" s="68" t="s">
        <v>15</v>
      </c>
      <c r="C23" s="68"/>
      <c r="D23" s="68"/>
      <c r="E23" s="68"/>
      <c r="F23" s="68"/>
      <c r="G23" s="68"/>
      <c r="H23" s="69"/>
      <c r="I23" s="16">
        <v>1</v>
      </c>
      <c r="J23" s="16">
        <v>3</v>
      </c>
      <c r="K23" s="17">
        <v>0</v>
      </c>
      <c r="L23" s="18">
        <v>0</v>
      </c>
      <c r="M23" s="19">
        <v>546000</v>
      </c>
      <c r="N23" s="19">
        <v>152000</v>
      </c>
      <c r="O23" s="19">
        <v>145000</v>
      </c>
      <c r="P23" s="19">
        <v>164000</v>
      </c>
      <c r="Q23" s="25">
        <v>1842</v>
      </c>
      <c r="R23" s="51">
        <v>1802</v>
      </c>
      <c r="S23" s="51">
        <v>1337</v>
      </c>
      <c r="T23" s="50">
        <f t="shared" si="0"/>
        <v>0.741953385127636</v>
      </c>
    </row>
    <row r="24" spans="1:20" ht="17.25" customHeight="1">
      <c r="A24" s="14"/>
      <c r="B24" s="100" t="s">
        <v>11</v>
      </c>
      <c r="C24" s="101"/>
      <c r="D24" s="101"/>
      <c r="E24" s="101"/>
      <c r="F24" s="101"/>
      <c r="G24" s="101"/>
      <c r="H24" s="102"/>
      <c r="I24" s="16">
        <v>1</v>
      </c>
      <c r="J24" s="16">
        <v>3</v>
      </c>
      <c r="K24" s="17">
        <v>0</v>
      </c>
      <c r="L24" s="18">
        <v>0</v>
      </c>
      <c r="M24" s="19"/>
      <c r="N24" s="19"/>
      <c r="O24" s="19"/>
      <c r="P24" s="19"/>
      <c r="Q24" s="25">
        <v>1842</v>
      </c>
      <c r="R24" s="51">
        <v>1802</v>
      </c>
      <c r="S24" s="25">
        <v>1337</v>
      </c>
      <c r="T24" s="50">
        <f t="shared" si="0"/>
        <v>0.741953385127636</v>
      </c>
    </row>
    <row r="25" spans="1:20" ht="21.75" customHeight="1">
      <c r="A25" s="14"/>
      <c r="B25" s="68" t="s">
        <v>13</v>
      </c>
      <c r="C25" s="68"/>
      <c r="D25" s="68"/>
      <c r="E25" s="68"/>
      <c r="F25" s="68"/>
      <c r="G25" s="68"/>
      <c r="H25" s="69"/>
      <c r="I25" s="16">
        <v>1</v>
      </c>
      <c r="J25" s="16">
        <v>3</v>
      </c>
      <c r="K25" s="17">
        <v>10000</v>
      </c>
      <c r="L25" s="18">
        <v>0</v>
      </c>
      <c r="M25" s="19">
        <v>546000</v>
      </c>
      <c r="N25" s="19">
        <v>152000</v>
      </c>
      <c r="O25" s="19">
        <v>145000</v>
      </c>
      <c r="P25" s="19">
        <v>164000</v>
      </c>
      <c r="Q25" s="25">
        <v>1842</v>
      </c>
      <c r="R25" s="51">
        <v>1802</v>
      </c>
      <c r="S25" s="25">
        <v>1337</v>
      </c>
      <c r="T25" s="50">
        <f t="shared" si="0"/>
        <v>0.741953385127636</v>
      </c>
    </row>
    <row r="26" spans="1:20" ht="15.75" customHeight="1">
      <c r="A26" s="14"/>
      <c r="B26" s="68" t="s">
        <v>17</v>
      </c>
      <c r="C26" s="68"/>
      <c r="D26" s="68"/>
      <c r="E26" s="68"/>
      <c r="F26" s="68"/>
      <c r="G26" s="68"/>
      <c r="H26" s="69"/>
      <c r="I26" s="16">
        <v>1</v>
      </c>
      <c r="J26" s="16">
        <v>3</v>
      </c>
      <c r="K26" s="17">
        <v>10000</v>
      </c>
      <c r="L26" s="18">
        <v>5</v>
      </c>
      <c r="M26" s="19">
        <v>546000</v>
      </c>
      <c r="N26" s="19">
        <v>152000</v>
      </c>
      <c r="O26" s="19">
        <v>145000</v>
      </c>
      <c r="P26" s="19">
        <v>164000</v>
      </c>
      <c r="Q26" s="25">
        <v>511</v>
      </c>
      <c r="R26" s="25">
        <v>404</v>
      </c>
      <c r="S26" s="25">
        <v>189</v>
      </c>
      <c r="T26" s="50">
        <f t="shared" si="0"/>
        <v>0.46782178217821785</v>
      </c>
    </row>
    <row r="27" spans="1:20" ht="12" customHeight="1" hidden="1">
      <c r="A27" s="14"/>
      <c r="B27" s="41"/>
      <c r="C27" s="41"/>
      <c r="D27" s="41"/>
      <c r="E27" s="41"/>
      <c r="F27" s="41"/>
      <c r="G27" s="41"/>
      <c r="H27" s="42"/>
      <c r="I27" s="16"/>
      <c r="J27" s="16"/>
      <c r="K27" s="17"/>
      <c r="L27" s="18"/>
      <c r="M27" s="19"/>
      <c r="N27" s="19"/>
      <c r="O27" s="19"/>
      <c r="P27" s="19"/>
      <c r="Q27" s="25"/>
      <c r="R27" s="25"/>
      <c r="S27" s="25"/>
      <c r="T27" s="50" t="e">
        <f aca="true" t="shared" si="1" ref="T27:T38">S27/R27</f>
        <v>#DIV/0!</v>
      </c>
    </row>
    <row r="28" spans="1:20" ht="25.5" customHeight="1">
      <c r="A28" s="14"/>
      <c r="B28" s="60" t="s">
        <v>81</v>
      </c>
      <c r="C28" s="61"/>
      <c r="D28" s="61"/>
      <c r="E28" s="61"/>
      <c r="F28" s="61"/>
      <c r="G28" s="61"/>
      <c r="H28" s="62"/>
      <c r="I28" s="16">
        <v>1</v>
      </c>
      <c r="J28" s="16">
        <v>3</v>
      </c>
      <c r="K28" s="17">
        <v>10000</v>
      </c>
      <c r="L28" s="18">
        <v>26</v>
      </c>
      <c r="M28" s="19"/>
      <c r="N28" s="19"/>
      <c r="O28" s="19"/>
      <c r="P28" s="19"/>
      <c r="Q28" s="25">
        <v>775</v>
      </c>
      <c r="R28" s="51">
        <v>775</v>
      </c>
      <c r="S28" s="25">
        <v>571</v>
      </c>
      <c r="T28" s="50">
        <f t="shared" si="1"/>
        <v>0.7367741935483871</v>
      </c>
    </row>
    <row r="29" spans="1:20" ht="22.5" customHeight="1">
      <c r="A29" s="14"/>
      <c r="B29" s="60" t="s">
        <v>121</v>
      </c>
      <c r="C29" s="61"/>
      <c r="D29" s="61"/>
      <c r="E29" s="61"/>
      <c r="F29" s="61"/>
      <c r="G29" s="61"/>
      <c r="H29" s="62"/>
      <c r="I29" s="16">
        <v>1</v>
      </c>
      <c r="J29" s="16">
        <v>3</v>
      </c>
      <c r="K29" s="17">
        <v>10000</v>
      </c>
      <c r="L29" s="18">
        <v>27</v>
      </c>
      <c r="M29" s="19"/>
      <c r="N29" s="19"/>
      <c r="O29" s="19"/>
      <c r="P29" s="19"/>
      <c r="Q29" s="25">
        <v>556</v>
      </c>
      <c r="R29" s="25">
        <v>623</v>
      </c>
      <c r="S29" s="25">
        <v>577</v>
      </c>
      <c r="T29" s="50">
        <f t="shared" si="1"/>
        <v>0.9261637239165329</v>
      </c>
    </row>
    <row r="30" spans="1:20" ht="48.75" customHeight="1">
      <c r="A30" s="14"/>
      <c r="B30" s="68" t="s">
        <v>16</v>
      </c>
      <c r="C30" s="68"/>
      <c r="D30" s="68"/>
      <c r="E30" s="68"/>
      <c r="F30" s="68"/>
      <c r="G30" s="68"/>
      <c r="H30" s="69"/>
      <c r="I30" s="16">
        <v>1</v>
      </c>
      <c r="J30" s="16">
        <v>4</v>
      </c>
      <c r="K30" s="17">
        <v>0</v>
      </c>
      <c r="L30" s="18">
        <v>0</v>
      </c>
      <c r="M30" s="19">
        <v>10559000</v>
      </c>
      <c r="N30" s="19">
        <v>6738000</v>
      </c>
      <c r="O30" s="19">
        <v>5821000</v>
      </c>
      <c r="P30" s="19">
        <v>4477000</v>
      </c>
      <c r="Q30" s="25">
        <v>33617</v>
      </c>
      <c r="R30" s="51">
        <v>34718</v>
      </c>
      <c r="S30" s="51">
        <v>29210</v>
      </c>
      <c r="T30" s="50">
        <f t="shared" si="1"/>
        <v>0.8413503081974768</v>
      </c>
    </row>
    <row r="31" spans="1:20" ht="25.5" customHeight="1">
      <c r="A31" s="14"/>
      <c r="B31" s="60" t="s">
        <v>13</v>
      </c>
      <c r="C31" s="61"/>
      <c r="D31" s="61"/>
      <c r="E31" s="61"/>
      <c r="F31" s="61"/>
      <c r="G31" s="61"/>
      <c r="H31" s="62"/>
      <c r="I31" s="16">
        <v>1</v>
      </c>
      <c r="J31" s="16">
        <v>4</v>
      </c>
      <c r="K31" s="17">
        <v>10000</v>
      </c>
      <c r="L31" s="18">
        <v>0</v>
      </c>
      <c r="M31" s="19"/>
      <c r="N31" s="19"/>
      <c r="O31" s="19"/>
      <c r="P31" s="19"/>
      <c r="Q31" s="25">
        <v>33617</v>
      </c>
      <c r="R31" s="25">
        <v>34718</v>
      </c>
      <c r="S31" s="25">
        <v>29210</v>
      </c>
      <c r="T31" s="50">
        <f t="shared" si="1"/>
        <v>0.8413503081974768</v>
      </c>
    </row>
    <row r="32" spans="1:20" ht="12.75" customHeight="1">
      <c r="A32" s="14"/>
      <c r="B32" s="60" t="s">
        <v>17</v>
      </c>
      <c r="C32" s="61"/>
      <c r="D32" s="61"/>
      <c r="E32" s="61"/>
      <c r="F32" s="61"/>
      <c r="G32" s="61"/>
      <c r="H32" s="62"/>
      <c r="I32" s="16">
        <v>1</v>
      </c>
      <c r="J32" s="16">
        <v>4</v>
      </c>
      <c r="K32" s="17">
        <v>10000</v>
      </c>
      <c r="L32" s="18">
        <v>5</v>
      </c>
      <c r="M32" s="19"/>
      <c r="N32" s="19"/>
      <c r="O32" s="19"/>
      <c r="P32" s="19"/>
      <c r="Q32" s="25">
        <v>33617</v>
      </c>
      <c r="R32" s="25">
        <v>34718</v>
      </c>
      <c r="S32" s="25">
        <v>29210</v>
      </c>
      <c r="T32" s="50">
        <f t="shared" si="1"/>
        <v>0.8413503081974768</v>
      </c>
    </row>
    <row r="33" spans="1:20" ht="12.75" customHeight="1">
      <c r="A33" s="14"/>
      <c r="B33" s="60" t="s">
        <v>100</v>
      </c>
      <c r="C33" s="61"/>
      <c r="D33" s="61"/>
      <c r="E33" s="61"/>
      <c r="F33" s="61"/>
      <c r="G33" s="61"/>
      <c r="H33" s="62"/>
      <c r="I33" s="16">
        <v>1</v>
      </c>
      <c r="J33" s="16">
        <v>5</v>
      </c>
      <c r="K33" s="17">
        <v>0</v>
      </c>
      <c r="L33" s="18">
        <v>0</v>
      </c>
      <c r="M33" s="19"/>
      <c r="N33" s="19"/>
      <c r="O33" s="19"/>
      <c r="P33" s="19"/>
      <c r="Q33" s="25">
        <v>33</v>
      </c>
      <c r="R33" s="25">
        <v>33</v>
      </c>
      <c r="S33" s="25">
        <v>8</v>
      </c>
      <c r="T33" s="50">
        <f t="shared" si="1"/>
        <v>0.24242424242424243</v>
      </c>
    </row>
    <row r="34" spans="1:20" ht="12.75" customHeight="1">
      <c r="A34" s="14"/>
      <c r="B34" s="60" t="s">
        <v>101</v>
      </c>
      <c r="C34" s="61"/>
      <c r="D34" s="61"/>
      <c r="E34" s="61"/>
      <c r="F34" s="61"/>
      <c r="G34" s="61"/>
      <c r="H34" s="62"/>
      <c r="I34" s="16">
        <v>1</v>
      </c>
      <c r="J34" s="16">
        <v>5</v>
      </c>
      <c r="K34" s="17">
        <v>5190000</v>
      </c>
      <c r="L34" s="18">
        <v>0</v>
      </c>
      <c r="M34" s="19"/>
      <c r="N34" s="19"/>
      <c r="O34" s="19"/>
      <c r="P34" s="19"/>
      <c r="Q34" s="25">
        <v>33</v>
      </c>
      <c r="R34" s="25">
        <v>33</v>
      </c>
      <c r="S34" s="25">
        <v>8</v>
      </c>
      <c r="T34" s="50">
        <f t="shared" si="1"/>
        <v>0.24242424242424243</v>
      </c>
    </row>
    <row r="35" spans="1:20" ht="36.75" customHeight="1">
      <c r="A35" s="14"/>
      <c r="B35" s="60" t="s">
        <v>102</v>
      </c>
      <c r="C35" s="61"/>
      <c r="D35" s="61"/>
      <c r="E35" s="61"/>
      <c r="F35" s="61"/>
      <c r="G35" s="61"/>
      <c r="H35" s="62"/>
      <c r="I35" s="16">
        <v>1</v>
      </c>
      <c r="J35" s="16">
        <v>5</v>
      </c>
      <c r="K35" s="17">
        <v>5190000</v>
      </c>
      <c r="L35" s="18">
        <v>70</v>
      </c>
      <c r="M35" s="19"/>
      <c r="N35" s="19"/>
      <c r="O35" s="19"/>
      <c r="P35" s="19"/>
      <c r="Q35" s="25">
        <v>33</v>
      </c>
      <c r="R35" s="25">
        <v>33</v>
      </c>
      <c r="S35" s="25">
        <v>8</v>
      </c>
      <c r="T35" s="50">
        <f t="shared" si="1"/>
        <v>0.24242424242424243</v>
      </c>
    </row>
    <row r="36" spans="1:20" ht="25.5" customHeight="1">
      <c r="A36" s="14"/>
      <c r="B36" s="60" t="s">
        <v>18</v>
      </c>
      <c r="C36" s="61"/>
      <c r="D36" s="61"/>
      <c r="E36" s="61"/>
      <c r="F36" s="61"/>
      <c r="G36" s="61"/>
      <c r="H36" s="62"/>
      <c r="I36" s="16">
        <v>1</v>
      </c>
      <c r="J36" s="16">
        <v>6</v>
      </c>
      <c r="K36" s="17">
        <v>0</v>
      </c>
      <c r="L36" s="18">
        <v>0</v>
      </c>
      <c r="M36" s="19"/>
      <c r="N36" s="19"/>
      <c r="O36" s="19"/>
      <c r="P36" s="19"/>
      <c r="Q36" s="25">
        <v>4693</v>
      </c>
      <c r="R36" s="51">
        <v>4693</v>
      </c>
      <c r="S36" s="51">
        <v>4185</v>
      </c>
      <c r="T36" s="50">
        <f t="shared" si="1"/>
        <v>0.8917536756871937</v>
      </c>
    </row>
    <row r="37" spans="1:20" ht="22.5" customHeight="1">
      <c r="A37" s="14"/>
      <c r="B37" s="60" t="s">
        <v>13</v>
      </c>
      <c r="C37" s="61"/>
      <c r="D37" s="61"/>
      <c r="E37" s="61"/>
      <c r="F37" s="61"/>
      <c r="G37" s="61"/>
      <c r="H37" s="62"/>
      <c r="I37" s="43">
        <v>1</v>
      </c>
      <c r="J37" s="43">
        <v>6</v>
      </c>
      <c r="K37" s="44">
        <v>10000</v>
      </c>
      <c r="L37" s="18">
        <v>0</v>
      </c>
      <c r="M37" s="19"/>
      <c r="N37" s="19"/>
      <c r="O37" s="19"/>
      <c r="P37" s="19"/>
      <c r="Q37" s="25">
        <v>4693</v>
      </c>
      <c r="R37" s="25">
        <v>4693</v>
      </c>
      <c r="S37" s="25">
        <v>4185</v>
      </c>
      <c r="T37" s="50">
        <f t="shared" si="1"/>
        <v>0.8917536756871937</v>
      </c>
    </row>
    <row r="38" spans="1:20" ht="12.75" customHeight="1">
      <c r="A38" s="14"/>
      <c r="B38" s="60" t="s">
        <v>17</v>
      </c>
      <c r="C38" s="61"/>
      <c r="D38" s="61"/>
      <c r="E38" s="61"/>
      <c r="F38" s="61"/>
      <c r="G38" s="61"/>
      <c r="H38" s="62"/>
      <c r="I38" s="43">
        <v>1</v>
      </c>
      <c r="J38" s="43">
        <v>6</v>
      </c>
      <c r="K38" s="44">
        <v>10000</v>
      </c>
      <c r="L38" s="18">
        <v>5</v>
      </c>
      <c r="M38" s="19"/>
      <c r="N38" s="19"/>
      <c r="O38" s="19"/>
      <c r="P38" s="19"/>
      <c r="Q38" s="25">
        <v>4693</v>
      </c>
      <c r="R38" s="25">
        <v>4693</v>
      </c>
      <c r="S38" s="25">
        <v>4185</v>
      </c>
      <c r="T38" s="50">
        <f t="shared" si="1"/>
        <v>0.8917536756871937</v>
      </c>
    </row>
    <row r="39" spans="1:20" ht="21.75" customHeight="1">
      <c r="A39" s="14"/>
      <c r="B39" s="68" t="s">
        <v>19</v>
      </c>
      <c r="C39" s="68"/>
      <c r="D39" s="68"/>
      <c r="E39" s="68"/>
      <c r="F39" s="68"/>
      <c r="G39" s="68"/>
      <c r="H39" s="69"/>
      <c r="I39" s="16">
        <v>1</v>
      </c>
      <c r="J39" s="16">
        <v>12</v>
      </c>
      <c r="K39" s="17">
        <v>0</v>
      </c>
      <c r="L39" s="18">
        <v>0</v>
      </c>
      <c r="M39" s="19">
        <v>1500000</v>
      </c>
      <c r="N39" s="19">
        <v>0</v>
      </c>
      <c r="O39" s="19">
        <v>0</v>
      </c>
      <c r="P39" s="19">
        <v>0</v>
      </c>
      <c r="Q39" s="25">
        <v>500</v>
      </c>
      <c r="R39" s="51">
        <v>500</v>
      </c>
      <c r="S39" s="51">
        <v>173</v>
      </c>
      <c r="T39" s="50">
        <f aca="true" t="shared" si="2" ref="T39:T71">S39/R39</f>
        <v>0.346</v>
      </c>
    </row>
    <row r="40" spans="1:20" ht="12.75" customHeight="1">
      <c r="A40" s="14"/>
      <c r="B40" s="68" t="s">
        <v>20</v>
      </c>
      <c r="C40" s="68"/>
      <c r="D40" s="68"/>
      <c r="E40" s="68"/>
      <c r="F40" s="68"/>
      <c r="G40" s="68"/>
      <c r="H40" s="69"/>
      <c r="I40" s="16">
        <v>1</v>
      </c>
      <c r="J40" s="16">
        <v>12</v>
      </c>
      <c r="K40" s="17">
        <v>650000</v>
      </c>
      <c r="L40" s="18">
        <v>0</v>
      </c>
      <c r="M40" s="19">
        <v>1500000</v>
      </c>
      <c r="N40" s="19">
        <v>0</v>
      </c>
      <c r="O40" s="19">
        <v>0</v>
      </c>
      <c r="P40" s="19">
        <v>0</v>
      </c>
      <c r="Q40" s="25">
        <v>500</v>
      </c>
      <c r="R40" s="25">
        <v>500</v>
      </c>
      <c r="S40" s="25">
        <v>173</v>
      </c>
      <c r="T40" s="50">
        <f t="shared" si="2"/>
        <v>0.346</v>
      </c>
    </row>
    <row r="41" spans="1:20" ht="12.75" customHeight="1">
      <c r="A41" s="14"/>
      <c r="B41" s="68" t="s">
        <v>21</v>
      </c>
      <c r="C41" s="68"/>
      <c r="D41" s="68"/>
      <c r="E41" s="68"/>
      <c r="F41" s="68"/>
      <c r="G41" s="68"/>
      <c r="H41" s="69"/>
      <c r="I41" s="16">
        <v>1</v>
      </c>
      <c r="J41" s="16">
        <v>12</v>
      </c>
      <c r="K41" s="17">
        <v>650000</v>
      </c>
      <c r="L41" s="18">
        <v>152</v>
      </c>
      <c r="M41" s="19">
        <v>1500000</v>
      </c>
      <c r="N41" s="19">
        <v>0</v>
      </c>
      <c r="O41" s="19">
        <v>0</v>
      </c>
      <c r="P41" s="19">
        <v>0</v>
      </c>
      <c r="Q41" s="25">
        <v>500</v>
      </c>
      <c r="R41" s="25">
        <v>500</v>
      </c>
      <c r="S41" s="25">
        <v>173</v>
      </c>
      <c r="T41" s="50">
        <f t="shared" si="2"/>
        <v>0.346</v>
      </c>
    </row>
    <row r="42" spans="1:20" ht="12.75" customHeight="1">
      <c r="A42" s="14"/>
      <c r="B42" s="68" t="s">
        <v>22</v>
      </c>
      <c r="C42" s="68"/>
      <c r="D42" s="68"/>
      <c r="E42" s="68"/>
      <c r="F42" s="68"/>
      <c r="G42" s="68"/>
      <c r="H42" s="69"/>
      <c r="I42" s="16">
        <v>1</v>
      </c>
      <c r="J42" s="16">
        <v>13</v>
      </c>
      <c r="K42" s="17">
        <v>0</v>
      </c>
      <c r="L42" s="18">
        <v>0</v>
      </c>
      <c r="M42" s="19">
        <v>250000</v>
      </c>
      <c r="N42" s="19">
        <v>0</v>
      </c>
      <c r="O42" s="19">
        <v>0</v>
      </c>
      <c r="P42" s="19">
        <v>0</v>
      </c>
      <c r="Q42" s="25">
        <v>507</v>
      </c>
      <c r="R42" s="51">
        <v>507</v>
      </c>
      <c r="S42" s="51">
        <v>0</v>
      </c>
      <c r="T42" s="50">
        <f t="shared" si="2"/>
        <v>0</v>
      </c>
    </row>
    <row r="43" spans="1:20" ht="12.75" customHeight="1">
      <c r="A43" s="14"/>
      <c r="B43" s="68" t="s">
        <v>22</v>
      </c>
      <c r="C43" s="68"/>
      <c r="D43" s="68"/>
      <c r="E43" s="68"/>
      <c r="F43" s="68"/>
      <c r="G43" s="68"/>
      <c r="H43" s="69"/>
      <c r="I43" s="16">
        <v>1</v>
      </c>
      <c r="J43" s="16">
        <v>13</v>
      </c>
      <c r="K43" s="17">
        <v>700000</v>
      </c>
      <c r="L43" s="18">
        <v>0</v>
      </c>
      <c r="M43" s="19">
        <v>250000</v>
      </c>
      <c r="N43" s="19">
        <v>0</v>
      </c>
      <c r="O43" s="19">
        <v>0</v>
      </c>
      <c r="P43" s="19">
        <v>0</v>
      </c>
      <c r="Q43" s="25">
        <v>507</v>
      </c>
      <c r="R43" s="25">
        <v>507</v>
      </c>
      <c r="S43" s="25">
        <v>0</v>
      </c>
      <c r="T43" s="50">
        <f t="shared" si="2"/>
        <v>0</v>
      </c>
    </row>
    <row r="44" spans="1:20" ht="12.75" customHeight="1">
      <c r="A44" s="14"/>
      <c r="B44" s="68" t="s">
        <v>23</v>
      </c>
      <c r="C44" s="68"/>
      <c r="D44" s="68"/>
      <c r="E44" s="68"/>
      <c r="F44" s="68"/>
      <c r="G44" s="68"/>
      <c r="H44" s="69"/>
      <c r="I44" s="16">
        <v>1</v>
      </c>
      <c r="J44" s="16">
        <v>13</v>
      </c>
      <c r="K44" s="17">
        <v>700000</v>
      </c>
      <c r="L44" s="18">
        <v>184</v>
      </c>
      <c r="M44" s="19">
        <v>250000</v>
      </c>
      <c r="N44" s="19">
        <v>0</v>
      </c>
      <c r="O44" s="19">
        <v>0</v>
      </c>
      <c r="P44" s="19">
        <v>0</v>
      </c>
      <c r="Q44" s="25">
        <v>507</v>
      </c>
      <c r="R44" s="25">
        <v>507</v>
      </c>
      <c r="S44" s="25">
        <v>0</v>
      </c>
      <c r="T44" s="50">
        <f t="shared" si="2"/>
        <v>0</v>
      </c>
    </row>
    <row r="45" spans="1:20" ht="12.75" customHeight="1">
      <c r="A45" s="14"/>
      <c r="B45" s="68" t="s">
        <v>24</v>
      </c>
      <c r="C45" s="68"/>
      <c r="D45" s="68"/>
      <c r="E45" s="68"/>
      <c r="F45" s="68"/>
      <c r="G45" s="68"/>
      <c r="H45" s="69"/>
      <c r="I45" s="16">
        <v>1</v>
      </c>
      <c r="J45" s="16">
        <v>15</v>
      </c>
      <c r="K45" s="17">
        <v>0</v>
      </c>
      <c r="L45" s="18">
        <v>0</v>
      </c>
      <c r="M45" s="19">
        <v>270000</v>
      </c>
      <c r="N45" s="19">
        <v>0</v>
      </c>
      <c r="O45" s="19">
        <v>0</v>
      </c>
      <c r="P45" s="19">
        <v>0</v>
      </c>
      <c r="Q45" s="25">
        <v>4220</v>
      </c>
      <c r="R45" s="51">
        <v>4470</v>
      </c>
      <c r="S45" s="51">
        <v>2747</v>
      </c>
      <c r="T45" s="50">
        <f t="shared" si="2"/>
        <v>0.6145413870246085</v>
      </c>
    </row>
    <row r="46" spans="1:20" ht="23.25" customHeight="1">
      <c r="A46" s="14"/>
      <c r="B46" s="60" t="s">
        <v>13</v>
      </c>
      <c r="C46" s="61"/>
      <c r="D46" s="61"/>
      <c r="E46" s="61"/>
      <c r="F46" s="61"/>
      <c r="G46" s="61"/>
      <c r="H46" s="62"/>
      <c r="I46" s="16">
        <v>1</v>
      </c>
      <c r="J46" s="16">
        <v>15</v>
      </c>
      <c r="K46" s="17">
        <v>10000</v>
      </c>
      <c r="L46" s="18">
        <v>0</v>
      </c>
      <c r="M46" s="19"/>
      <c r="N46" s="19"/>
      <c r="O46" s="19"/>
      <c r="P46" s="19"/>
      <c r="Q46" s="25">
        <v>550</v>
      </c>
      <c r="R46" s="25">
        <v>550</v>
      </c>
      <c r="S46" s="25">
        <v>482</v>
      </c>
      <c r="T46" s="50">
        <f t="shared" si="2"/>
        <v>0.8763636363636363</v>
      </c>
    </row>
    <row r="47" spans="1:20" ht="20.25" customHeight="1">
      <c r="A47" s="14"/>
      <c r="B47" s="60" t="s">
        <v>122</v>
      </c>
      <c r="C47" s="61"/>
      <c r="D47" s="61"/>
      <c r="E47" s="61"/>
      <c r="F47" s="61"/>
      <c r="G47" s="61"/>
      <c r="H47" s="62"/>
      <c r="I47" s="16">
        <v>1</v>
      </c>
      <c r="J47" s="16">
        <v>15</v>
      </c>
      <c r="K47" s="17">
        <v>10000</v>
      </c>
      <c r="L47" s="18">
        <v>202</v>
      </c>
      <c r="M47" s="19"/>
      <c r="N47" s="19"/>
      <c r="O47" s="19"/>
      <c r="P47" s="19"/>
      <c r="Q47" s="25">
        <v>550</v>
      </c>
      <c r="R47" s="25">
        <v>550</v>
      </c>
      <c r="S47" s="25">
        <v>482</v>
      </c>
      <c r="T47" s="50">
        <f t="shared" si="2"/>
        <v>0.8763636363636363</v>
      </c>
    </row>
    <row r="48" spans="1:20" ht="36" customHeight="1">
      <c r="A48" s="14"/>
      <c r="B48" s="60" t="s">
        <v>25</v>
      </c>
      <c r="C48" s="61"/>
      <c r="D48" s="61"/>
      <c r="E48" s="61"/>
      <c r="F48" s="61"/>
      <c r="G48" s="61"/>
      <c r="H48" s="62"/>
      <c r="I48" s="16">
        <v>1</v>
      </c>
      <c r="J48" s="16">
        <v>15</v>
      </c>
      <c r="K48" s="17">
        <v>900000</v>
      </c>
      <c r="L48" s="18">
        <v>0</v>
      </c>
      <c r="M48" s="19"/>
      <c r="N48" s="19"/>
      <c r="O48" s="19"/>
      <c r="P48" s="19"/>
      <c r="Q48" s="25">
        <v>1050</v>
      </c>
      <c r="R48" s="25">
        <v>1050</v>
      </c>
      <c r="S48" s="25">
        <v>444</v>
      </c>
      <c r="T48" s="50">
        <f t="shared" si="2"/>
        <v>0.4228571428571429</v>
      </c>
    </row>
    <row r="49" spans="1:20" ht="38.25" customHeight="1">
      <c r="A49" s="14"/>
      <c r="B49" s="60" t="s">
        <v>94</v>
      </c>
      <c r="C49" s="61"/>
      <c r="D49" s="61"/>
      <c r="E49" s="61"/>
      <c r="F49" s="61"/>
      <c r="G49" s="61"/>
      <c r="H49" s="62"/>
      <c r="I49" s="16">
        <v>1</v>
      </c>
      <c r="J49" s="16">
        <v>15</v>
      </c>
      <c r="K49" s="17">
        <v>900000</v>
      </c>
      <c r="L49" s="18">
        <v>200</v>
      </c>
      <c r="M49" s="19"/>
      <c r="N49" s="19"/>
      <c r="O49" s="19"/>
      <c r="P49" s="19"/>
      <c r="Q49" s="25">
        <v>1050</v>
      </c>
      <c r="R49" s="25">
        <v>1050</v>
      </c>
      <c r="S49" s="25">
        <v>444</v>
      </c>
      <c r="T49" s="50">
        <f t="shared" si="2"/>
        <v>0.4228571428571429</v>
      </c>
    </row>
    <row r="50" spans="1:20" ht="27.75" customHeight="1">
      <c r="A50" s="14"/>
      <c r="B50" s="60" t="s">
        <v>95</v>
      </c>
      <c r="C50" s="61"/>
      <c r="D50" s="61"/>
      <c r="E50" s="61"/>
      <c r="F50" s="61"/>
      <c r="G50" s="61"/>
      <c r="H50" s="62"/>
      <c r="I50" s="16">
        <v>1</v>
      </c>
      <c r="J50" s="16">
        <v>15</v>
      </c>
      <c r="K50" s="17">
        <v>920000</v>
      </c>
      <c r="L50" s="18">
        <v>0</v>
      </c>
      <c r="M50" s="19"/>
      <c r="N50" s="19"/>
      <c r="O50" s="19"/>
      <c r="P50" s="19"/>
      <c r="Q50" s="25">
        <v>1120</v>
      </c>
      <c r="R50" s="25">
        <v>1370</v>
      </c>
      <c r="S50" s="25">
        <v>1321</v>
      </c>
      <c r="T50" s="50">
        <f t="shared" si="2"/>
        <v>0.9642335766423358</v>
      </c>
    </row>
    <row r="51" spans="1:20" ht="28.5" customHeight="1">
      <c r="A51" s="14"/>
      <c r="B51" s="60" t="s">
        <v>96</v>
      </c>
      <c r="C51" s="61"/>
      <c r="D51" s="61"/>
      <c r="E51" s="61"/>
      <c r="F51" s="61"/>
      <c r="G51" s="61"/>
      <c r="H51" s="62"/>
      <c r="I51" s="16">
        <v>1</v>
      </c>
      <c r="J51" s="16">
        <v>15</v>
      </c>
      <c r="K51" s="17">
        <v>920000</v>
      </c>
      <c r="L51" s="18">
        <v>216</v>
      </c>
      <c r="M51" s="19"/>
      <c r="N51" s="19"/>
      <c r="O51" s="19"/>
      <c r="P51" s="19"/>
      <c r="Q51" s="25">
        <v>1120</v>
      </c>
      <c r="R51" s="25">
        <v>1370</v>
      </c>
      <c r="S51" s="25">
        <v>1321</v>
      </c>
      <c r="T51" s="50">
        <f t="shared" si="2"/>
        <v>0.9642335766423358</v>
      </c>
    </row>
    <row r="52" spans="1:20" ht="26.25" customHeight="1">
      <c r="A52" s="14"/>
      <c r="B52" s="60" t="s">
        <v>26</v>
      </c>
      <c r="C52" s="61"/>
      <c r="D52" s="61"/>
      <c r="E52" s="61"/>
      <c r="F52" s="61"/>
      <c r="G52" s="61"/>
      <c r="H52" s="62"/>
      <c r="I52" s="16">
        <v>1</v>
      </c>
      <c r="J52" s="16">
        <v>15</v>
      </c>
      <c r="K52" s="17">
        <v>930000</v>
      </c>
      <c r="L52" s="18">
        <v>0</v>
      </c>
      <c r="M52" s="19"/>
      <c r="N52" s="19"/>
      <c r="O52" s="19"/>
      <c r="P52" s="19"/>
      <c r="Q52" s="25">
        <v>1500</v>
      </c>
      <c r="R52" s="25">
        <v>1500</v>
      </c>
      <c r="S52" s="25">
        <v>500</v>
      </c>
      <c r="T52" s="50">
        <f t="shared" si="2"/>
        <v>0.3333333333333333</v>
      </c>
    </row>
    <row r="53" spans="1:20" ht="22.5" customHeight="1">
      <c r="A53" s="14"/>
      <c r="B53" s="60" t="s">
        <v>27</v>
      </c>
      <c r="C53" s="61"/>
      <c r="D53" s="61"/>
      <c r="E53" s="61"/>
      <c r="F53" s="61"/>
      <c r="G53" s="61"/>
      <c r="H53" s="62"/>
      <c r="I53" s="16">
        <v>1</v>
      </c>
      <c r="J53" s="16">
        <v>15</v>
      </c>
      <c r="K53" s="17">
        <v>930000</v>
      </c>
      <c r="L53" s="18">
        <v>327</v>
      </c>
      <c r="M53" s="19"/>
      <c r="N53" s="19"/>
      <c r="O53" s="19"/>
      <c r="P53" s="19"/>
      <c r="Q53" s="25">
        <v>1500</v>
      </c>
      <c r="R53" s="25">
        <v>1500</v>
      </c>
      <c r="S53" s="25">
        <v>500</v>
      </c>
      <c r="T53" s="50">
        <f t="shared" si="2"/>
        <v>0.3333333333333333</v>
      </c>
    </row>
    <row r="54" spans="1:20" ht="12.75" customHeight="1">
      <c r="A54" s="14"/>
      <c r="B54" s="95" t="s">
        <v>82</v>
      </c>
      <c r="C54" s="96"/>
      <c r="D54" s="96"/>
      <c r="E54" s="96"/>
      <c r="F54" s="96"/>
      <c r="G54" s="96"/>
      <c r="H54" s="97"/>
      <c r="I54" s="33">
        <v>2</v>
      </c>
      <c r="J54" s="33">
        <v>0</v>
      </c>
      <c r="K54" s="34">
        <v>0</v>
      </c>
      <c r="L54" s="35">
        <v>0</v>
      </c>
      <c r="M54" s="36"/>
      <c r="N54" s="36"/>
      <c r="O54" s="36"/>
      <c r="P54" s="36"/>
      <c r="Q54" s="37">
        <v>280</v>
      </c>
      <c r="R54" s="37">
        <v>30</v>
      </c>
      <c r="S54" s="37">
        <v>2</v>
      </c>
      <c r="T54" s="50">
        <f t="shared" si="2"/>
        <v>0.06666666666666667</v>
      </c>
    </row>
    <row r="55" spans="1:20" ht="12.75" customHeight="1">
      <c r="A55" s="14"/>
      <c r="B55" s="60" t="s">
        <v>83</v>
      </c>
      <c r="C55" s="61"/>
      <c r="D55" s="61"/>
      <c r="E55" s="61"/>
      <c r="F55" s="61"/>
      <c r="G55" s="61"/>
      <c r="H55" s="62"/>
      <c r="I55" s="16">
        <v>2</v>
      </c>
      <c r="J55" s="16">
        <v>3</v>
      </c>
      <c r="K55" s="17">
        <v>0</v>
      </c>
      <c r="L55" s="18">
        <v>0</v>
      </c>
      <c r="M55" s="19"/>
      <c r="N55" s="19"/>
      <c r="O55" s="19"/>
      <c r="P55" s="19"/>
      <c r="Q55" s="25">
        <v>280</v>
      </c>
      <c r="R55" s="25">
        <v>30</v>
      </c>
      <c r="S55" s="25">
        <v>2</v>
      </c>
      <c r="T55" s="50">
        <f t="shared" si="2"/>
        <v>0.06666666666666667</v>
      </c>
    </row>
    <row r="56" spans="1:20" ht="21.75" customHeight="1">
      <c r="A56" s="14"/>
      <c r="B56" s="60" t="s">
        <v>84</v>
      </c>
      <c r="C56" s="61"/>
      <c r="D56" s="61"/>
      <c r="E56" s="61"/>
      <c r="F56" s="61"/>
      <c r="G56" s="61"/>
      <c r="H56" s="62"/>
      <c r="I56" s="16">
        <v>2</v>
      </c>
      <c r="J56" s="16">
        <v>3</v>
      </c>
      <c r="K56" s="17">
        <v>2090000</v>
      </c>
      <c r="L56" s="18">
        <v>0</v>
      </c>
      <c r="M56" s="19"/>
      <c r="N56" s="19"/>
      <c r="O56" s="19"/>
      <c r="P56" s="19"/>
      <c r="Q56" s="25">
        <v>280</v>
      </c>
      <c r="R56" s="25">
        <v>30</v>
      </c>
      <c r="S56" s="25">
        <v>2</v>
      </c>
      <c r="T56" s="50">
        <f t="shared" si="2"/>
        <v>0.06666666666666667</v>
      </c>
    </row>
    <row r="57" spans="1:20" ht="22.5" customHeight="1">
      <c r="A57" s="14"/>
      <c r="B57" s="60" t="s">
        <v>85</v>
      </c>
      <c r="C57" s="61"/>
      <c r="D57" s="61"/>
      <c r="E57" s="61"/>
      <c r="F57" s="61"/>
      <c r="G57" s="61"/>
      <c r="H57" s="62"/>
      <c r="I57" s="16">
        <v>2</v>
      </c>
      <c r="J57" s="16">
        <v>3</v>
      </c>
      <c r="K57" s="17">
        <v>2090000</v>
      </c>
      <c r="L57" s="18">
        <v>237</v>
      </c>
      <c r="M57" s="19"/>
      <c r="N57" s="19"/>
      <c r="O57" s="19"/>
      <c r="P57" s="19"/>
      <c r="Q57" s="25">
        <v>280</v>
      </c>
      <c r="R57" s="25">
        <v>30</v>
      </c>
      <c r="S57" s="25">
        <v>2</v>
      </c>
      <c r="T57" s="50">
        <f t="shared" si="2"/>
        <v>0.06666666666666667</v>
      </c>
    </row>
    <row r="58" spans="1:20" ht="12.75" customHeight="1" hidden="1">
      <c r="A58" s="14"/>
      <c r="B58" s="91"/>
      <c r="C58" s="92"/>
      <c r="D58" s="92"/>
      <c r="E58" s="92"/>
      <c r="F58" s="92"/>
      <c r="G58" s="92"/>
      <c r="H58" s="93"/>
      <c r="I58" s="16"/>
      <c r="J58" s="16"/>
      <c r="K58" s="17"/>
      <c r="L58" s="18"/>
      <c r="M58" s="19"/>
      <c r="N58" s="19"/>
      <c r="O58" s="19"/>
      <c r="P58" s="19"/>
      <c r="Q58" s="25"/>
      <c r="R58" s="25"/>
      <c r="S58" s="25"/>
      <c r="T58" s="50" t="e">
        <f t="shared" si="2"/>
        <v>#DIV/0!</v>
      </c>
    </row>
    <row r="59" spans="1:20" ht="12.75" customHeight="1" hidden="1">
      <c r="A59" s="14"/>
      <c r="B59" s="60"/>
      <c r="C59" s="61"/>
      <c r="D59" s="61"/>
      <c r="E59" s="61"/>
      <c r="F59" s="61"/>
      <c r="G59" s="61"/>
      <c r="H59" s="62"/>
      <c r="I59" s="16"/>
      <c r="J59" s="16"/>
      <c r="K59" s="17"/>
      <c r="L59" s="18"/>
      <c r="M59" s="19"/>
      <c r="N59" s="19"/>
      <c r="O59" s="19"/>
      <c r="P59" s="19"/>
      <c r="Q59" s="25"/>
      <c r="R59" s="25"/>
      <c r="S59" s="25"/>
      <c r="T59" s="50" t="e">
        <f t="shared" si="2"/>
        <v>#DIV/0!</v>
      </c>
    </row>
    <row r="60" spans="1:20" ht="12.75" customHeight="1" hidden="1">
      <c r="A60" s="14"/>
      <c r="B60" s="60"/>
      <c r="C60" s="61"/>
      <c r="D60" s="61"/>
      <c r="E60" s="61"/>
      <c r="F60" s="61"/>
      <c r="G60" s="61"/>
      <c r="H60" s="62"/>
      <c r="I60" s="16"/>
      <c r="J60" s="16"/>
      <c r="K60" s="17"/>
      <c r="L60" s="18"/>
      <c r="M60" s="19"/>
      <c r="N60" s="19"/>
      <c r="O60" s="19"/>
      <c r="P60" s="19"/>
      <c r="Q60" s="25"/>
      <c r="R60" s="25"/>
      <c r="S60" s="25"/>
      <c r="T60" s="50" t="e">
        <f t="shared" si="2"/>
        <v>#DIV/0!</v>
      </c>
    </row>
    <row r="61" spans="1:20" ht="12.75" customHeight="1" hidden="1">
      <c r="A61" s="14"/>
      <c r="B61" s="60"/>
      <c r="C61" s="61"/>
      <c r="D61" s="61"/>
      <c r="E61" s="61"/>
      <c r="F61" s="61"/>
      <c r="G61" s="61"/>
      <c r="H61" s="62"/>
      <c r="I61" s="16"/>
      <c r="J61" s="16"/>
      <c r="K61" s="17"/>
      <c r="L61" s="18"/>
      <c r="M61" s="19"/>
      <c r="N61" s="19"/>
      <c r="O61" s="19"/>
      <c r="P61" s="19"/>
      <c r="Q61" s="25"/>
      <c r="R61" s="25"/>
      <c r="S61" s="25"/>
      <c r="T61" s="50" t="e">
        <f t="shared" si="2"/>
        <v>#DIV/0!</v>
      </c>
    </row>
    <row r="62" spans="1:20" ht="12.75" customHeight="1" hidden="1">
      <c r="A62" s="14"/>
      <c r="B62" s="60"/>
      <c r="C62" s="61"/>
      <c r="D62" s="61"/>
      <c r="E62" s="61"/>
      <c r="F62" s="61"/>
      <c r="G62" s="61"/>
      <c r="H62" s="62"/>
      <c r="I62" s="16"/>
      <c r="J62" s="16"/>
      <c r="K62" s="17"/>
      <c r="L62" s="18"/>
      <c r="M62" s="19"/>
      <c r="N62" s="19"/>
      <c r="O62" s="19"/>
      <c r="P62" s="19"/>
      <c r="Q62" s="25"/>
      <c r="R62" s="25"/>
      <c r="S62" s="25"/>
      <c r="T62" s="50" t="e">
        <f t="shared" si="2"/>
        <v>#DIV/0!</v>
      </c>
    </row>
    <row r="63" spans="1:20" ht="12.75" customHeight="1" hidden="1">
      <c r="A63" s="14"/>
      <c r="B63" s="60"/>
      <c r="C63" s="61"/>
      <c r="D63" s="61"/>
      <c r="E63" s="61"/>
      <c r="F63" s="61"/>
      <c r="G63" s="61"/>
      <c r="H63" s="62"/>
      <c r="I63" s="16"/>
      <c r="J63" s="16"/>
      <c r="K63" s="17"/>
      <c r="L63" s="18"/>
      <c r="M63" s="19"/>
      <c r="N63" s="19"/>
      <c r="O63" s="19"/>
      <c r="P63" s="19"/>
      <c r="Q63" s="25"/>
      <c r="R63" s="25"/>
      <c r="S63" s="25"/>
      <c r="T63" s="50" t="e">
        <f t="shared" si="2"/>
        <v>#DIV/0!</v>
      </c>
    </row>
    <row r="64" spans="1:20" ht="24.75" customHeight="1">
      <c r="A64" s="14"/>
      <c r="B64" s="66" t="s">
        <v>28</v>
      </c>
      <c r="C64" s="66"/>
      <c r="D64" s="66"/>
      <c r="E64" s="66"/>
      <c r="F64" s="66"/>
      <c r="G64" s="66"/>
      <c r="H64" s="67"/>
      <c r="I64" s="33">
        <v>3</v>
      </c>
      <c r="J64" s="33">
        <v>0</v>
      </c>
      <c r="K64" s="34">
        <v>0</v>
      </c>
      <c r="L64" s="35">
        <v>0</v>
      </c>
      <c r="M64" s="36">
        <v>1633000</v>
      </c>
      <c r="N64" s="36">
        <v>0</v>
      </c>
      <c r="O64" s="36">
        <v>0</v>
      </c>
      <c r="P64" s="36">
        <v>0</v>
      </c>
      <c r="Q64" s="37">
        <v>2163</v>
      </c>
      <c r="R64" s="56">
        <v>2163</v>
      </c>
      <c r="S64" s="56">
        <v>1832</v>
      </c>
      <c r="T64" s="50">
        <f t="shared" si="2"/>
        <v>0.8469717984281091</v>
      </c>
    </row>
    <row r="65" spans="1:20" ht="35.25" customHeight="1">
      <c r="A65" s="14"/>
      <c r="B65" s="68" t="s">
        <v>29</v>
      </c>
      <c r="C65" s="68"/>
      <c r="D65" s="68"/>
      <c r="E65" s="68"/>
      <c r="F65" s="68"/>
      <c r="G65" s="68"/>
      <c r="H65" s="69"/>
      <c r="I65" s="16">
        <v>3</v>
      </c>
      <c r="J65" s="16">
        <v>9</v>
      </c>
      <c r="K65" s="17">
        <v>0</v>
      </c>
      <c r="L65" s="18">
        <v>0</v>
      </c>
      <c r="M65" s="19">
        <v>317000</v>
      </c>
      <c r="N65" s="19">
        <v>0</v>
      </c>
      <c r="O65" s="19">
        <v>0</v>
      </c>
      <c r="P65" s="19">
        <v>0</v>
      </c>
      <c r="Q65" s="25">
        <v>500</v>
      </c>
      <c r="R65" s="25">
        <v>500</v>
      </c>
      <c r="S65" s="25">
        <v>471</v>
      </c>
      <c r="T65" s="50">
        <f t="shared" si="2"/>
        <v>0.942</v>
      </c>
    </row>
    <row r="66" spans="1:20" ht="34.5" customHeight="1">
      <c r="A66" s="14"/>
      <c r="B66" s="68" t="s">
        <v>30</v>
      </c>
      <c r="C66" s="68"/>
      <c r="D66" s="68"/>
      <c r="E66" s="68"/>
      <c r="F66" s="68"/>
      <c r="G66" s="68"/>
      <c r="H66" s="69"/>
      <c r="I66" s="16">
        <v>3</v>
      </c>
      <c r="J66" s="16">
        <v>9</v>
      </c>
      <c r="K66" s="17">
        <v>2180000</v>
      </c>
      <c r="L66" s="18">
        <v>0</v>
      </c>
      <c r="M66" s="19">
        <v>242000</v>
      </c>
      <c r="N66" s="19">
        <v>0</v>
      </c>
      <c r="O66" s="19">
        <v>0</v>
      </c>
      <c r="P66" s="19">
        <v>0</v>
      </c>
      <c r="Q66" s="25">
        <v>500</v>
      </c>
      <c r="R66" s="25">
        <v>500</v>
      </c>
      <c r="S66" s="25">
        <v>471</v>
      </c>
      <c r="T66" s="50">
        <f t="shared" si="2"/>
        <v>0.942</v>
      </c>
    </row>
    <row r="67" spans="1:20" ht="36" customHeight="1">
      <c r="A67" s="14"/>
      <c r="B67" s="68" t="s">
        <v>31</v>
      </c>
      <c r="C67" s="68"/>
      <c r="D67" s="68"/>
      <c r="E67" s="68"/>
      <c r="F67" s="68"/>
      <c r="G67" s="68"/>
      <c r="H67" s="69"/>
      <c r="I67" s="16">
        <v>3</v>
      </c>
      <c r="J67" s="16">
        <v>9</v>
      </c>
      <c r="K67" s="17">
        <v>2180000</v>
      </c>
      <c r="L67" s="18">
        <v>260</v>
      </c>
      <c r="M67" s="19">
        <v>242000</v>
      </c>
      <c r="N67" s="19">
        <v>0</v>
      </c>
      <c r="O67" s="19">
        <v>0</v>
      </c>
      <c r="P67" s="19">
        <v>0</v>
      </c>
      <c r="Q67" s="25">
        <v>500</v>
      </c>
      <c r="R67" s="25">
        <v>500</v>
      </c>
      <c r="S67" s="25">
        <v>471</v>
      </c>
      <c r="T67" s="50">
        <f t="shared" si="2"/>
        <v>0.942</v>
      </c>
    </row>
    <row r="68" spans="1:20" ht="12.75" customHeight="1">
      <c r="A68" s="14"/>
      <c r="B68" s="68" t="s">
        <v>32</v>
      </c>
      <c r="C68" s="68"/>
      <c r="D68" s="68"/>
      <c r="E68" s="68"/>
      <c r="F68" s="68"/>
      <c r="G68" s="68"/>
      <c r="H68" s="69"/>
      <c r="I68" s="16">
        <v>3</v>
      </c>
      <c r="J68" s="16">
        <v>10</v>
      </c>
      <c r="K68" s="17">
        <v>0</v>
      </c>
      <c r="L68" s="18">
        <v>0</v>
      </c>
      <c r="M68" s="19">
        <v>1316000</v>
      </c>
      <c r="N68" s="19">
        <v>0</v>
      </c>
      <c r="O68" s="19">
        <v>0</v>
      </c>
      <c r="P68" s="19">
        <v>0</v>
      </c>
      <c r="Q68" s="25">
        <v>1663</v>
      </c>
      <c r="R68" s="51">
        <v>1663</v>
      </c>
      <c r="S68" s="51">
        <v>1361</v>
      </c>
      <c r="T68" s="50">
        <f t="shared" si="2"/>
        <v>0.8184004810583283</v>
      </c>
    </row>
    <row r="69" spans="1:20" ht="12.75" customHeight="1">
      <c r="A69" s="14"/>
      <c r="B69" s="68" t="s">
        <v>33</v>
      </c>
      <c r="C69" s="68"/>
      <c r="D69" s="68"/>
      <c r="E69" s="68"/>
      <c r="F69" s="68"/>
      <c r="G69" s="68"/>
      <c r="H69" s="69"/>
      <c r="I69" s="16">
        <v>3</v>
      </c>
      <c r="J69" s="16">
        <v>10</v>
      </c>
      <c r="K69" s="17">
        <v>2020000</v>
      </c>
      <c r="L69" s="18">
        <v>0</v>
      </c>
      <c r="M69" s="19">
        <v>1316000</v>
      </c>
      <c r="N69" s="19">
        <v>0</v>
      </c>
      <c r="O69" s="19">
        <v>0</v>
      </c>
      <c r="P69" s="19">
        <v>0</v>
      </c>
      <c r="Q69" s="25">
        <v>1663</v>
      </c>
      <c r="R69" s="51">
        <v>1663</v>
      </c>
      <c r="S69" s="51">
        <v>1361</v>
      </c>
      <c r="T69" s="50">
        <f t="shared" si="2"/>
        <v>0.8184004810583283</v>
      </c>
    </row>
    <row r="70" spans="1:20" ht="12.75" customHeight="1">
      <c r="A70" s="14"/>
      <c r="B70" s="68" t="s">
        <v>34</v>
      </c>
      <c r="C70" s="68"/>
      <c r="D70" s="68"/>
      <c r="E70" s="68"/>
      <c r="F70" s="68"/>
      <c r="G70" s="68"/>
      <c r="H70" s="69"/>
      <c r="I70" s="16">
        <v>3</v>
      </c>
      <c r="J70" s="16">
        <v>10</v>
      </c>
      <c r="K70" s="17">
        <v>2020000</v>
      </c>
      <c r="L70" s="18">
        <v>240</v>
      </c>
      <c r="M70" s="19">
        <v>1108000</v>
      </c>
      <c r="N70" s="19">
        <v>0</v>
      </c>
      <c r="O70" s="19">
        <v>0</v>
      </c>
      <c r="P70" s="19">
        <v>0</v>
      </c>
      <c r="Q70" s="25">
        <v>1384</v>
      </c>
      <c r="R70" s="25">
        <v>1384</v>
      </c>
      <c r="S70" s="25">
        <v>1298</v>
      </c>
      <c r="T70" s="50">
        <f t="shared" si="2"/>
        <v>0.9378612716763006</v>
      </c>
    </row>
    <row r="71" spans="1:20" ht="34.5" customHeight="1">
      <c r="A71" s="14"/>
      <c r="B71" s="68" t="s">
        <v>35</v>
      </c>
      <c r="C71" s="68"/>
      <c r="D71" s="68"/>
      <c r="E71" s="68"/>
      <c r="F71" s="68"/>
      <c r="G71" s="68"/>
      <c r="H71" s="69"/>
      <c r="I71" s="16">
        <v>3</v>
      </c>
      <c r="J71" s="16">
        <v>10</v>
      </c>
      <c r="K71" s="17">
        <v>2020000</v>
      </c>
      <c r="L71" s="18">
        <v>253</v>
      </c>
      <c r="M71" s="19">
        <v>208000</v>
      </c>
      <c r="N71" s="19">
        <v>0</v>
      </c>
      <c r="O71" s="19">
        <v>0</v>
      </c>
      <c r="P71" s="19">
        <v>0</v>
      </c>
      <c r="Q71" s="25">
        <v>279</v>
      </c>
      <c r="R71" s="25">
        <v>279</v>
      </c>
      <c r="S71" s="25">
        <v>63</v>
      </c>
      <c r="T71" s="50">
        <f t="shared" si="2"/>
        <v>0.22580645161290322</v>
      </c>
    </row>
    <row r="72" spans="1:20" ht="12.75" customHeight="1">
      <c r="A72" s="14"/>
      <c r="B72" s="66" t="s">
        <v>36</v>
      </c>
      <c r="C72" s="66"/>
      <c r="D72" s="66"/>
      <c r="E72" s="66"/>
      <c r="F72" s="66"/>
      <c r="G72" s="66"/>
      <c r="H72" s="67"/>
      <c r="I72" s="33">
        <v>4</v>
      </c>
      <c r="J72" s="33">
        <v>0</v>
      </c>
      <c r="K72" s="34">
        <v>0</v>
      </c>
      <c r="L72" s="35">
        <v>0</v>
      </c>
      <c r="M72" s="36">
        <v>1000000</v>
      </c>
      <c r="N72" s="36">
        <v>0</v>
      </c>
      <c r="O72" s="36">
        <v>0</v>
      </c>
      <c r="P72" s="36">
        <v>0</v>
      </c>
      <c r="Q72" s="37">
        <v>9432</v>
      </c>
      <c r="R72" s="56">
        <v>8382</v>
      </c>
      <c r="S72" s="56">
        <v>6681</v>
      </c>
      <c r="T72" s="50">
        <f aca="true" t="shared" si="3" ref="T72:T97">S72/R72</f>
        <v>0.7970651395848246</v>
      </c>
    </row>
    <row r="73" spans="1:20" ht="12.75" customHeight="1">
      <c r="A73" s="14"/>
      <c r="B73" s="68" t="s">
        <v>37</v>
      </c>
      <c r="C73" s="68"/>
      <c r="D73" s="68"/>
      <c r="E73" s="68"/>
      <c r="F73" s="68"/>
      <c r="G73" s="68"/>
      <c r="H73" s="69"/>
      <c r="I73" s="16">
        <v>4</v>
      </c>
      <c r="J73" s="16">
        <v>8</v>
      </c>
      <c r="K73" s="17">
        <v>0</v>
      </c>
      <c r="L73" s="18">
        <v>0</v>
      </c>
      <c r="M73" s="19">
        <v>1000000</v>
      </c>
      <c r="N73" s="19">
        <v>0</v>
      </c>
      <c r="O73" s="19">
        <v>0</v>
      </c>
      <c r="P73" s="19">
        <v>0</v>
      </c>
      <c r="Q73" s="25">
        <v>5111</v>
      </c>
      <c r="R73" s="25">
        <v>5111</v>
      </c>
      <c r="S73" s="25">
        <v>4350</v>
      </c>
      <c r="T73" s="50">
        <f t="shared" si="3"/>
        <v>0.8511054588143221</v>
      </c>
    </row>
    <row r="74" spans="1:20" ht="12.75" customHeight="1">
      <c r="A74" s="14"/>
      <c r="B74" s="68" t="s">
        <v>38</v>
      </c>
      <c r="C74" s="68"/>
      <c r="D74" s="68"/>
      <c r="E74" s="68"/>
      <c r="F74" s="68"/>
      <c r="G74" s="68"/>
      <c r="H74" s="69"/>
      <c r="I74" s="16">
        <v>4</v>
      </c>
      <c r="J74" s="16">
        <v>8</v>
      </c>
      <c r="K74" s="17">
        <v>3170000</v>
      </c>
      <c r="L74" s="18">
        <v>0</v>
      </c>
      <c r="M74" s="19">
        <v>1000000</v>
      </c>
      <c r="N74" s="19">
        <v>0</v>
      </c>
      <c r="O74" s="19">
        <v>0</v>
      </c>
      <c r="P74" s="19">
        <v>0</v>
      </c>
      <c r="Q74" s="25">
        <v>5111</v>
      </c>
      <c r="R74" s="25">
        <v>5111</v>
      </c>
      <c r="S74" s="25">
        <v>4350</v>
      </c>
      <c r="T74" s="50">
        <f t="shared" si="3"/>
        <v>0.8511054588143221</v>
      </c>
    </row>
    <row r="75" spans="1:20" ht="12.75" customHeight="1">
      <c r="A75" s="14"/>
      <c r="B75" s="68" t="s">
        <v>39</v>
      </c>
      <c r="C75" s="68"/>
      <c r="D75" s="68"/>
      <c r="E75" s="68"/>
      <c r="F75" s="68"/>
      <c r="G75" s="68"/>
      <c r="H75" s="69"/>
      <c r="I75" s="16">
        <v>4</v>
      </c>
      <c r="J75" s="16">
        <v>8</v>
      </c>
      <c r="K75" s="17">
        <v>3170000</v>
      </c>
      <c r="L75" s="18">
        <v>366</v>
      </c>
      <c r="M75" s="19">
        <v>1000000</v>
      </c>
      <c r="N75" s="19">
        <v>0</v>
      </c>
      <c r="O75" s="19">
        <v>0</v>
      </c>
      <c r="P75" s="19">
        <v>0</v>
      </c>
      <c r="Q75" s="25">
        <v>5111</v>
      </c>
      <c r="R75" s="25">
        <v>5111</v>
      </c>
      <c r="S75" s="25">
        <v>4350</v>
      </c>
      <c r="T75" s="50">
        <f t="shared" si="3"/>
        <v>0.8511054588143221</v>
      </c>
    </row>
    <row r="76" spans="1:20" ht="13.5" customHeight="1">
      <c r="A76" s="14"/>
      <c r="B76" s="60" t="s">
        <v>91</v>
      </c>
      <c r="C76" s="61"/>
      <c r="D76" s="61"/>
      <c r="E76" s="61"/>
      <c r="F76" s="61"/>
      <c r="G76" s="61"/>
      <c r="H76" s="62"/>
      <c r="I76" s="16">
        <v>4</v>
      </c>
      <c r="J76" s="16">
        <v>11</v>
      </c>
      <c r="K76" s="17">
        <v>0</v>
      </c>
      <c r="L76" s="18">
        <v>0</v>
      </c>
      <c r="M76" s="19"/>
      <c r="N76" s="19"/>
      <c r="O76" s="19"/>
      <c r="P76" s="19"/>
      <c r="Q76" s="25">
        <v>4321</v>
      </c>
      <c r="R76" s="51">
        <v>3271</v>
      </c>
      <c r="S76" s="51">
        <v>2331</v>
      </c>
      <c r="T76" s="50">
        <f t="shared" si="3"/>
        <v>0.7126261082237848</v>
      </c>
    </row>
    <row r="77" spans="1:20" ht="25.5" customHeight="1">
      <c r="A77" s="14"/>
      <c r="B77" s="60" t="s">
        <v>103</v>
      </c>
      <c r="C77" s="61"/>
      <c r="D77" s="61"/>
      <c r="E77" s="61"/>
      <c r="F77" s="61"/>
      <c r="G77" s="61"/>
      <c r="H77" s="62"/>
      <c r="I77" s="16">
        <v>4</v>
      </c>
      <c r="J77" s="16">
        <v>11</v>
      </c>
      <c r="K77" s="17">
        <v>3380000</v>
      </c>
      <c r="L77" s="18">
        <v>0</v>
      </c>
      <c r="M77" s="19"/>
      <c r="N77" s="19"/>
      <c r="O77" s="19"/>
      <c r="P77" s="19"/>
      <c r="Q77" s="25">
        <v>3961</v>
      </c>
      <c r="R77" s="25">
        <v>2911</v>
      </c>
      <c r="S77" s="25">
        <v>2000</v>
      </c>
      <c r="T77" s="50">
        <f t="shared" si="3"/>
        <v>0.6870491240123668</v>
      </c>
    </row>
    <row r="78" spans="1:20" ht="13.5" customHeight="1">
      <c r="A78" s="14"/>
      <c r="B78" s="60" t="s">
        <v>104</v>
      </c>
      <c r="C78" s="61"/>
      <c r="D78" s="61"/>
      <c r="E78" s="61"/>
      <c r="F78" s="61"/>
      <c r="G78" s="61"/>
      <c r="H78" s="62"/>
      <c r="I78" s="16">
        <v>4</v>
      </c>
      <c r="J78" s="16">
        <v>11</v>
      </c>
      <c r="K78" s="17">
        <v>3380000</v>
      </c>
      <c r="L78" s="18">
        <v>405</v>
      </c>
      <c r="M78" s="19"/>
      <c r="N78" s="19"/>
      <c r="O78" s="19"/>
      <c r="P78" s="19"/>
      <c r="Q78" s="25">
        <v>3961</v>
      </c>
      <c r="R78" s="25">
        <v>2911</v>
      </c>
      <c r="S78" s="25">
        <v>2000</v>
      </c>
      <c r="T78" s="50">
        <f t="shared" si="3"/>
        <v>0.6870491240123668</v>
      </c>
    </row>
    <row r="79" spans="1:20" ht="14.25" customHeight="1">
      <c r="A79" s="14"/>
      <c r="B79" s="60" t="s">
        <v>92</v>
      </c>
      <c r="C79" s="61"/>
      <c r="D79" s="61"/>
      <c r="E79" s="61"/>
      <c r="F79" s="61"/>
      <c r="G79" s="61"/>
      <c r="H79" s="62"/>
      <c r="I79" s="16">
        <v>4</v>
      </c>
      <c r="J79" s="16">
        <v>11</v>
      </c>
      <c r="K79" s="17">
        <v>3450000</v>
      </c>
      <c r="L79" s="18">
        <v>0</v>
      </c>
      <c r="M79" s="19"/>
      <c r="N79" s="19"/>
      <c r="O79" s="19"/>
      <c r="P79" s="19"/>
      <c r="Q79" s="25">
        <v>360</v>
      </c>
      <c r="R79" s="25">
        <v>360</v>
      </c>
      <c r="S79" s="25">
        <v>331</v>
      </c>
      <c r="T79" s="50">
        <f t="shared" si="3"/>
        <v>0.9194444444444444</v>
      </c>
    </row>
    <row r="80" spans="1:20" ht="25.5" customHeight="1">
      <c r="A80" s="14"/>
      <c r="B80" s="60" t="s">
        <v>93</v>
      </c>
      <c r="C80" s="61"/>
      <c r="D80" s="61"/>
      <c r="E80" s="61"/>
      <c r="F80" s="61"/>
      <c r="G80" s="61"/>
      <c r="H80" s="62"/>
      <c r="I80" s="16">
        <v>4</v>
      </c>
      <c r="J80" s="16">
        <v>11</v>
      </c>
      <c r="K80" s="17">
        <v>3450000</v>
      </c>
      <c r="L80" s="18">
        <v>521</v>
      </c>
      <c r="M80" s="19"/>
      <c r="N80" s="19"/>
      <c r="O80" s="19"/>
      <c r="P80" s="19"/>
      <c r="Q80" s="25">
        <v>360</v>
      </c>
      <c r="R80" s="25">
        <v>360</v>
      </c>
      <c r="S80" s="25">
        <v>331</v>
      </c>
      <c r="T80" s="50">
        <f t="shared" si="3"/>
        <v>0.9194444444444444</v>
      </c>
    </row>
    <row r="81" spans="1:20" ht="12.75" customHeight="1">
      <c r="A81" s="14"/>
      <c r="B81" s="66" t="s">
        <v>40</v>
      </c>
      <c r="C81" s="66"/>
      <c r="D81" s="66"/>
      <c r="E81" s="66"/>
      <c r="F81" s="66"/>
      <c r="G81" s="66"/>
      <c r="H81" s="67"/>
      <c r="I81" s="33">
        <v>5</v>
      </c>
      <c r="J81" s="33">
        <v>0</v>
      </c>
      <c r="K81" s="34">
        <v>0</v>
      </c>
      <c r="L81" s="35">
        <v>0</v>
      </c>
      <c r="M81" s="36">
        <v>42866000</v>
      </c>
      <c r="N81" s="36">
        <v>0</v>
      </c>
      <c r="O81" s="36">
        <v>0</v>
      </c>
      <c r="P81" s="36">
        <v>0</v>
      </c>
      <c r="Q81" s="37">
        <v>107073</v>
      </c>
      <c r="R81" s="56">
        <v>119843</v>
      </c>
      <c r="S81" s="56">
        <v>101148</v>
      </c>
      <c r="T81" s="50">
        <f t="shared" si="3"/>
        <v>0.8440042388792003</v>
      </c>
    </row>
    <row r="82" spans="1:20" ht="12.75" customHeight="1">
      <c r="A82" s="14"/>
      <c r="B82" s="68" t="s">
        <v>41</v>
      </c>
      <c r="C82" s="68"/>
      <c r="D82" s="68"/>
      <c r="E82" s="68"/>
      <c r="F82" s="68"/>
      <c r="G82" s="68"/>
      <c r="H82" s="69"/>
      <c r="I82" s="16">
        <v>5</v>
      </c>
      <c r="J82" s="16">
        <v>1</v>
      </c>
      <c r="K82" s="17">
        <v>0</v>
      </c>
      <c r="L82" s="18">
        <v>0</v>
      </c>
      <c r="M82" s="19">
        <v>5096000</v>
      </c>
      <c r="N82" s="19">
        <v>0</v>
      </c>
      <c r="O82" s="19">
        <v>0</v>
      </c>
      <c r="P82" s="19">
        <v>0</v>
      </c>
      <c r="Q82" s="25">
        <v>25168</v>
      </c>
      <c r="R82" s="51">
        <v>24668</v>
      </c>
      <c r="S82" s="51">
        <v>17786</v>
      </c>
      <c r="T82" s="50">
        <f t="shared" si="3"/>
        <v>0.7210150802659315</v>
      </c>
    </row>
    <row r="83" spans="1:20" ht="26.25" customHeight="1">
      <c r="A83" s="14"/>
      <c r="B83" s="60" t="s">
        <v>105</v>
      </c>
      <c r="C83" s="61"/>
      <c r="D83" s="61"/>
      <c r="E83" s="61"/>
      <c r="F83" s="61"/>
      <c r="G83" s="61"/>
      <c r="H83" s="61"/>
      <c r="I83" s="16">
        <v>5</v>
      </c>
      <c r="J83" s="16">
        <v>1</v>
      </c>
      <c r="K83" s="17">
        <v>1043000</v>
      </c>
      <c r="L83" s="18">
        <v>0</v>
      </c>
      <c r="M83" s="19"/>
      <c r="N83" s="19"/>
      <c r="O83" s="19"/>
      <c r="P83" s="19"/>
      <c r="Q83" s="25">
        <v>11116</v>
      </c>
      <c r="R83" s="25">
        <v>11116</v>
      </c>
      <c r="S83" s="25">
        <v>10911</v>
      </c>
      <c r="T83" s="50">
        <f t="shared" si="3"/>
        <v>0.9815581144296509</v>
      </c>
    </row>
    <row r="84" spans="1:20" ht="38.25" customHeight="1">
      <c r="A84" s="14"/>
      <c r="B84" s="60" t="s">
        <v>106</v>
      </c>
      <c r="C84" s="61"/>
      <c r="D84" s="61"/>
      <c r="E84" s="61"/>
      <c r="F84" s="61"/>
      <c r="G84" s="61"/>
      <c r="H84" s="61"/>
      <c r="I84" s="16">
        <v>5</v>
      </c>
      <c r="J84" s="16">
        <v>1</v>
      </c>
      <c r="K84" s="17">
        <v>1043000</v>
      </c>
      <c r="L84" s="18">
        <v>666</v>
      </c>
      <c r="M84" s="19"/>
      <c r="N84" s="19"/>
      <c r="O84" s="19"/>
      <c r="P84" s="19"/>
      <c r="Q84" s="25">
        <v>11116</v>
      </c>
      <c r="R84" s="25">
        <v>11116</v>
      </c>
      <c r="S84" s="25">
        <v>10911</v>
      </c>
      <c r="T84" s="50">
        <f t="shared" si="3"/>
        <v>0.9815581144296509</v>
      </c>
    </row>
    <row r="85" spans="1:20" ht="12.75" customHeight="1">
      <c r="A85" s="14"/>
      <c r="B85" s="68" t="s">
        <v>42</v>
      </c>
      <c r="C85" s="68"/>
      <c r="D85" s="68"/>
      <c r="E85" s="68"/>
      <c r="F85" s="68"/>
      <c r="G85" s="68"/>
      <c r="H85" s="69"/>
      <c r="I85" s="16">
        <v>5</v>
      </c>
      <c r="J85" s="16">
        <v>1</v>
      </c>
      <c r="K85" s="17">
        <v>3500000</v>
      </c>
      <c r="L85" s="18">
        <v>0</v>
      </c>
      <c r="M85" s="19">
        <v>5096000</v>
      </c>
      <c r="N85" s="19">
        <v>0</v>
      </c>
      <c r="O85" s="19">
        <v>0</v>
      </c>
      <c r="P85" s="19">
        <v>0</v>
      </c>
      <c r="Q85" s="25">
        <v>10749</v>
      </c>
      <c r="R85" s="51">
        <v>10249</v>
      </c>
      <c r="S85" s="51">
        <v>5876</v>
      </c>
      <c r="T85" s="50">
        <f t="shared" si="3"/>
        <v>0.5733242267538297</v>
      </c>
    </row>
    <row r="86" spans="1:20" ht="39.75" customHeight="1">
      <c r="A86" s="14"/>
      <c r="B86" s="68" t="s">
        <v>107</v>
      </c>
      <c r="C86" s="68"/>
      <c r="D86" s="68"/>
      <c r="E86" s="68"/>
      <c r="F86" s="68"/>
      <c r="G86" s="68"/>
      <c r="H86" s="69"/>
      <c r="I86" s="16">
        <v>5</v>
      </c>
      <c r="J86" s="16">
        <v>1</v>
      </c>
      <c r="K86" s="17">
        <v>3500000</v>
      </c>
      <c r="L86" s="18">
        <v>801</v>
      </c>
      <c r="M86" s="19"/>
      <c r="N86" s="19"/>
      <c r="O86" s="19"/>
      <c r="P86" s="19"/>
      <c r="Q86" s="25">
        <v>5677</v>
      </c>
      <c r="R86" s="25">
        <v>5677</v>
      </c>
      <c r="S86" s="25">
        <v>5068</v>
      </c>
      <c r="T86" s="50">
        <f t="shared" si="3"/>
        <v>0.8927250308261405</v>
      </c>
    </row>
    <row r="87" spans="1:20" ht="34.5" customHeight="1">
      <c r="A87" s="14"/>
      <c r="B87" s="68" t="s">
        <v>44</v>
      </c>
      <c r="C87" s="68"/>
      <c r="D87" s="68"/>
      <c r="E87" s="68"/>
      <c r="F87" s="68"/>
      <c r="G87" s="68"/>
      <c r="H87" s="69"/>
      <c r="I87" s="16">
        <v>5</v>
      </c>
      <c r="J87" s="16">
        <v>1</v>
      </c>
      <c r="K87" s="17">
        <v>3500000</v>
      </c>
      <c r="L87" s="18">
        <v>410</v>
      </c>
      <c r="M87" s="19">
        <v>4770000</v>
      </c>
      <c r="N87" s="19">
        <v>0</v>
      </c>
      <c r="O87" s="19">
        <v>0</v>
      </c>
      <c r="P87" s="19">
        <v>0</v>
      </c>
      <c r="Q87" s="25">
        <v>5072</v>
      </c>
      <c r="R87" s="25">
        <v>4572</v>
      </c>
      <c r="S87" s="25">
        <v>808</v>
      </c>
      <c r="T87" s="50">
        <f t="shared" si="3"/>
        <v>0.17672790901137359</v>
      </c>
    </row>
    <row r="88" spans="1:20" s="49" customFormat="1" ht="12.75" customHeight="1">
      <c r="A88" s="48"/>
      <c r="B88" s="60" t="s">
        <v>123</v>
      </c>
      <c r="C88" s="61"/>
      <c r="D88" s="61"/>
      <c r="E88" s="61"/>
      <c r="F88" s="61"/>
      <c r="G88" s="61"/>
      <c r="H88" s="62"/>
      <c r="I88" s="16">
        <v>5</v>
      </c>
      <c r="J88" s="16">
        <v>1</v>
      </c>
      <c r="K88" s="17">
        <v>5200000</v>
      </c>
      <c r="L88" s="18">
        <v>0</v>
      </c>
      <c r="M88" s="19"/>
      <c r="N88" s="19"/>
      <c r="O88" s="19"/>
      <c r="P88" s="19"/>
      <c r="Q88" s="25">
        <v>3303</v>
      </c>
      <c r="R88" s="25">
        <v>3303</v>
      </c>
      <c r="S88" s="25">
        <v>999</v>
      </c>
      <c r="T88" s="50">
        <f t="shared" si="3"/>
        <v>0.3024523160762943</v>
      </c>
    </row>
    <row r="89" spans="1:20" s="49" customFormat="1" ht="21.75" customHeight="1">
      <c r="A89" s="48"/>
      <c r="B89" s="60" t="s">
        <v>124</v>
      </c>
      <c r="C89" s="61"/>
      <c r="D89" s="61"/>
      <c r="E89" s="61"/>
      <c r="F89" s="61"/>
      <c r="G89" s="61"/>
      <c r="H89" s="62"/>
      <c r="I89" s="16">
        <v>5</v>
      </c>
      <c r="J89" s="16">
        <v>1</v>
      </c>
      <c r="K89" s="17">
        <v>5200000</v>
      </c>
      <c r="L89" s="18">
        <v>688</v>
      </c>
      <c r="M89" s="19"/>
      <c r="N89" s="19"/>
      <c r="O89" s="19"/>
      <c r="P89" s="19"/>
      <c r="Q89" s="25">
        <v>3303</v>
      </c>
      <c r="R89" s="25">
        <v>3303</v>
      </c>
      <c r="S89" s="25">
        <v>999</v>
      </c>
      <c r="T89" s="50">
        <f t="shared" si="3"/>
        <v>0.3024523160762943</v>
      </c>
    </row>
    <row r="90" spans="1:20" ht="12.75" customHeight="1">
      <c r="A90" s="14"/>
      <c r="B90" s="58" t="s">
        <v>45</v>
      </c>
      <c r="C90" s="58"/>
      <c r="D90" s="58"/>
      <c r="E90" s="58"/>
      <c r="F90" s="58"/>
      <c r="G90" s="58"/>
      <c r="H90" s="90"/>
      <c r="I90" s="16">
        <v>5</v>
      </c>
      <c r="J90" s="16">
        <v>2</v>
      </c>
      <c r="K90" s="17">
        <v>0</v>
      </c>
      <c r="L90" s="18">
        <v>0</v>
      </c>
      <c r="M90" s="19">
        <v>12790000</v>
      </c>
      <c r="N90" s="19">
        <v>0</v>
      </c>
      <c r="O90" s="19">
        <v>0</v>
      </c>
      <c r="P90" s="19">
        <v>0</v>
      </c>
      <c r="Q90" s="25">
        <v>76825</v>
      </c>
      <c r="R90" s="51">
        <v>90095</v>
      </c>
      <c r="S90" s="51">
        <v>79448</v>
      </c>
      <c r="T90" s="50">
        <f t="shared" si="3"/>
        <v>0.88182474055164</v>
      </c>
    </row>
    <row r="91" spans="1:20" ht="12.75" customHeight="1">
      <c r="A91" s="14"/>
      <c r="B91" s="68" t="s">
        <v>46</v>
      </c>
      <c r="C91" s="68"/>
      <c r="D91" s="68"/>
      <c r="E91" s="68"/>
      <c r="F91" s="68"/>
      <c r="G91" s="68"/>
      <c r="H91" s="69"/>
      <c r="I91" s="16">
        <v>5</v>
      </c>
      <c r="J91" s="16">
        <v>2</v>
      </c>
      <c r="K91" s="17">
        <v>3510000</v>
      </c>
      <c r="L91" s="18">
        <v>0</v>
      </c>
      <c r="M91" s="19">
        <v>12790000</v>
      </c>
      <c r="N91" s="19">
        <v>0</v>
      </c>
      <c r="O91" s="19">
        <v>0</v>
      </c>
      <c r="P91" s="19">
        <v>0</v>
      </c>
      <c r="Q91" s="25">
        <v>60769</v>
      </c>
      <c r="R91" s="51">
        <v>70519</v>
      </c>
      <c r="S91" s="51">
        <v>61500</v>
      </c>
      <c r="T91" s="50">
        <f t="shared" si="3"/>
        <v>0.8721053900367277</v>
      </c>
    </row>
    <row r="92" spans="1:20" ht="12.75" customHeight="1">
      <c r="A92" s="14"/>
      <c r="B92" s="68" t="s">
        <v>43</v>
      </c>
      <c r="C92" s="68"/>
      <c r="D92" s="68"/>
      <c r="E92" s="68"/>
      <c r="F92" s="68"/>
      <c r="G92" s="68"/>
      <c r="H92" s="69"/>
      <c r="I92" s="16">
        <v>5</v>
      </c>
      <c r="J92" s="16">
        <v>2</v>
      </c>
      <c r="K92" s="17">
        <v>3510000</v>
      </c>
      <c r="L92" s="18">
        <v>197</v>
      </c>
      <c r="M92" s="19">
        <v>4000000</v>
      </c>
      <c r="N92" s="19">
        <v>0</v>
      </c>
      <c r="O92" s="19">
        <v>0</v>
      </c>
      <c r="P92" s="19">
        <v>0</v>
      </c>
      <c r="Q92" s="25">
        <v>560</v>
      </c>
      <c r="R92" s="25">
        <v>685</v>
      </c>
      <c r="S92" s="25">
        <v>635</v>
      </c>
      <c r="T92" s="50">
        <f t="shared" si="3"/>
        <v>0.927007299270073</v>
      </c>
    </row>
    <row r="93" spans="1:20" ht="24" customHeight="1">
      <c r="A93" s="14"/>
      <c r="B93" s="68" t="s">
        <v>47</v>
      </c>
      <c r="C93" s="68"/>
      <c r="D93" s="68"/>
      <c r="E93" s="68"/>
      <c r="F93" s="68"/>
      <c r="G93" s="68"/>
      <c r="H93" s="69"/>
      <c r="I93" s="16">
        <v>5</v>
      </c>
      <c r="J93" s="16">
        <v>2</v>
      </c>
      <c r="K93" s="17">
        <v>3510000</v>
      </c>
      <c r="L93" s="18">
        <v>411</v>
      </c>
      <c r="M93" s="19">
        <v>8790000</v>
      </c>
      <c r="N93" s="19">
        <v>0</v>
      </c>
      <c r="O93" s="19">
        <v>0</v>
      </c>
      <c r="P93" s="19">
        <v>0</v>
      </c>
      <c r="Q93" s="25">
        <v>29751</v>
      </c>
      <c r="R93" s="25">
        <v>39626</v>
      </c>
      <c r="S93" s="25">
        <v>34310</v>
      </c>
      <c r="T93" s="50">
        <f t="shared" si="3"/>
        <v>0.8658456568919396</v>
      </c>
    </row>
    <row r="94" spans="1:20" ht="35.25" customHeight="1">
      <c r="A94" s="14"/>
      <c r="B94" s="60" t="s">
        <v>108</v>
      </c>
      <c r="C94" s="61"/>
      <c r="D94" s="61"/>
      <c r="E94" s="61"/>
      <c r="F94" s="61"/>
      <c r="G94" s="61"/>
      <c r="H94" s="62"/>
      <c r="I94" s="16">
        <v>5</v>
      </c>
      <c r="J94" s="16">
        <v>2</v>
      </c>
      <c r="K94" s="17">
        <v>3510000</v>
      </c>
      <c r="L94" s="18">
        <v>803</v>
      </c>
      <c r="M94" s="19"/>
      <c r="N94" s="19"/>
      <c r="O94" s="19"/>
      <c r="P94" s="19"/>
      <c r="Q94" s="25">
        <v>25800</v>
      </c>
      <c r="R94" s="25">
        <v>25800</v>
      </c>
      <c r="S94" s="25">
        <v>24553</v>
      </c>
      <c r="T94" s="50">
        <f t="shared" si="3"/>
        <v>0.9516666666666667</v>
      </c>
    </row>
    <row r="95" spans="1:20" ht="48.75" customHeight="1">
      <c r="A95" s="14"/>
      <c r="B95" s="60" t="s">
        <v>109</v>
      </c>
      <c r="C95" s="61"/>
      <c r="D95" s="61"/>
      <c r="E95" s="61"/>
      <c r="F95" s="61"/>
      <c r="G95" s="61"/>
      <c r="H95" s="62"/>
      <c r="I95" s="16">
        <v>5</v>
      </c>
      <c r="J95" s="16">
        <v>2</v>
      </c>
      <c r="K95" s="17">
        <v>3510000</v>
      </c>
      <c r="L95" s="18">
        <v>804</v>
      </c>
      <c r="M95" s="19"/>
      <c r="N95" s="19"/>
      <c r="O95" s="19"/>
      <c r="P95" s="19"/>
      <c r="Q95" s="25">
        <v>4658</v>
      </c>
      <c r="R95" s="25">
        <v>4408</v>
      </c>
      <c r="S95" s="25">
        <v>2002</v>
      </c>
      <c r="T95" s="50">
        <f t="shared" si="3"/>
        <v>0.4541742286751361</v>
      </c>
    </row>
    <row r="96" spans="1:20" ht="14.25" customHeight="1">
      <c r="A96" s="14"/>
      <c r="B96" s="60" t="s">
        <v>110</v>
      </c>
      <c r="C96" s="61"/>
      <c r="D96" s="61"/>
      <c r="E96" s="61"/>
      <c r="F96" s="61"/>
      <c r="G96" s="61"/>
      <c r="H96" s="62"/>
      <c r="I96" s="16">
        <v>5</v>
      </c>
      <c r="J96" s="16">
        <v>2</v>
      </c>
      <c r="K96" s="17">
        <v>6000000</v>
      </c>
      <c r="L96" s="18">
        <v>0</v>
      </c>
      <c r="M96" s="19"/>
      <c r="N96" s="19"/>
      <c r="O96" s="19"/>
      <c r="P96" s="19"/>
      <c r="Q96" s="25">
        <v>16056</v>
      </c>
      <c r="R96" s="51">
        <v>19576</v>
      </c>
      <c r="S96" s="51">
        <v>17948</v>
      </c>
      <c r="T96" s="50">
        <f t="shared" si="3"/>
        <v>0.9168369431957499</v>
      </c>
    </row>
    <row r="97" spans="1:20" ht="26.25" customHeight="1">
      <c r="A97" s="14"/>
      <c r="B97" s="60" t="s">
        <v>48</v>
      </c>
      <c r="C97" s="61"/>
      <c r="D97" s="61"/>
      <c r="E97" s="61"/>
      <c r="F97" s="61"/>
      <c r="G97" s="61"/>
      <c r="H97" s="62"/>
      <c r="I97" s="16">
        <v>5</v>
      </c>
      <c r="J97" s="16">
        <v>2</v>
      </c>
      <c r="K97" s="17">
        <v>6000000</v>
      </c>
      <c r="L97" s="18">
        <v>412</v>
      </c>
      <c r="M97" s="19"/>
      <c r="N97" s="19"/>
      <c r="O97" s="19"/>
      <c r="P97" s="19"/>
      <c r="Q97" s="25">
        <v>9774</v>
      </c>
      <c r="R97" s="25">
        <v>10274</v>
      </c>
      <c r="S97" s="25">
        <v>9484</v>
      </c>
      <c r="T97" s="50">
        <f t="shared" si="3"/>
        <v>0.9231068717150087</v>
      </c>
    </row>
    <row r="98" spans="1:20" ht="15" customHeight="1">
      <c r="A98" s="14"/>
      <c r="B98" s="60" t="s">
        <v>111</v>
      </c>
      <c r="C98" s="61"/>
      <c r="D98" s="61"/>
      <c r="E98" s="61"/>
      <c r="F98" s="61"/>
      <c r="G98" s="61"/>
      <c r="H98" s="62"/>
      <c r="I98" s="16">
        <v>5</v>
      </c>
      <c r="J98" s="16">
        <v>2</v>
      </c>
      <c r="K98" s="17">
        <v>6000000</v>
      </c>
      <c r="L98" s="18">
        <v>806</v>
      </c>
      <c r="M98" s="19"/>
      <c r="N98" s="19"/>
      <c r="O98" s="19"/>
      <c r="P98" s="19"/>
      <c r="Q98" s="25">
        <v>800</v>
      </c>
      <c r="R98" s="25">
        <v>800</v>
      </c>
      <c r="S98" s="25">
        <v>641</v>
      </c>
      <c r="T98" s="50">
        <f aca="true" t="shared" si="4" ref="T98:T115">S98/R98</f>
        <v>0.80125</v>
      </c>
    </row>
    <row r="99" spans="1:20" ht="37.5" customHeight="1">
      <c r="A99" s="14"/>
      <c r="B99" s="60" t="s">
        <v>112</v>
      </c>
      <c r="C99" s="61"/>
      <c r="D99" s="61"/>
      <c r="E99" s="61"/>
      <c r="F99" s="61"/>
      <c r="G99" s="61"/>
      <c r="H99" s="62"/>
      <c r="I99" s="16">
        <v>5</v>
      </c>
      <c r="J99" s="16">
        <v>2</v>
      </c>
      <c r="K99" s="17">
        <v>6000000</v>
      </c>
      <c r="L99" s="18">
        <v>807</v>
      </c>
      <c r="M99" s="19"/>
      <c r="N99" s="19"/>
      <c r="O99" s="19"/>
      <c r="P99" s="19"/>
      <c r="Q99" s="25">
        <v>5482</v>
      </c>
      <c r="R99" s="25">
        <v>8502</v>
      </c>
      <c r="S99" s="25">
        <v>7823</v>
      </c>
      <c r="T99" s="50">
        <f t="shared" si="4"/>
        <v>0.9201364384850623</v>
      </c>
    </row>
    <row r="100" spans="1:20" ht="23.25" customHeight="1">
      <c r="A100" s="14"/>
      <c r="B100" s="88" t="s">
        <v>86</v>
      </c>
      <c r="C100" s="88"/>
      <c r="D100" s="88"/>
      <c r="E100" s="88"/>
      <c r="F100" s="88"/>
      <c r="G100" s="88"/>
      <c r="H100" s="89"/>
      <c r="I100" s="16">
        <v>5</v>
      </c>
      <c r="J100" s="16">
        <v>4</v>
      </c>
      <c r="K100" s="17">
        <v>0</v>
      </c>
      <c r="L100" s="18">
        <v>0</v>
      </c>
      <c r="M100" s="19">
        <v>3280000</v>
      </c>
      <c r="N100" s="19">
        <v>0</v>
      </c>
      <c r="O100" s="19">
        <v>0</v>
      </c>
      <c r="P100" s="19">
        <v>0</v>
      </c>
      <c r="Q100" s="25">
        <v>5080</v>
      </c>
      <c r="R100" s="25">
        <v>5080</v>
      </c>
      <c r="S100" s="25">
        <v>3914</v>
      </c>
      <c r="T100" s="50">
        <f t="shared" si="4"/>
        <v>0.7704724409448819</v>
      </c>
    </row>
    <row r="101" spans="1:20" ht="15" customHeight="1">
      <c r="A101" s="14"/>
      <c r="B101" s="68" t="s">
        <v>88</v>
      </c>
      <c r="C101" s="68"/>
      <c r="D101" s="68"/>
      <c r="E101" s="68"/>
      <c r="F101" s="68"/>
      <c r="G101" s="68"/>
      <c r="H101" s="69"/>
      <c r="I101" s="16">
        <v>5</v>
      </c>
      <c r="J101" s="16">
        <v>4</v>
      </c>
      <c r="K101" s="17">
        <v>5190000</v>
      </c>
      <c r="L101" s="18">
        <v>0</v>
      </c>
      <c r="M101" s="19">
        <v>19500000</v>
      </c>
      <c r="N101" s="19">
        <v>0</v>
      </c>
      <c r="O101" s="19">
        <v>0</v>
      </c>
      <c r="P101" s="19">
        <v>0</v>
      </c>
      <c r="Q101" s="25">
        <v>5080</v>
      </c>
      <c r="R101" s="25">
        <v>5080</v>
      </c>
      <c r="S101" s="25">
        <v>3914</v>
      </c>
      <c r="T101" s="50">
        <f t="shared" si="4"/>
        <v>0.7704724409448819</v>
      </c>
    </row>
    <row r="102" spans="1:20" ht="24.75" customHeight="1">
      <c r="A102" s="14"/>
      <c r="B102" s="60" t="s">
        <v>97</v>
      </c>
      <c r="C102" s="61"/>
      <c r="D102" s="61"/>
      <c r="E102" s="61"/>
      <c r="F102" s="61"/>
      <c r="G102" s="61"/>
      <c r="H102" s="62"/>
      <c r="I102" s="16">
        <v>5</v>
      </c>
      <c r="J102" s="16">
        <v>4</v>
      </c>
      <c r="K102" s="17">
        <v>5190000</v>
      </c>
      <c r="L102" s="18">
        <v>572</v>
      </c>
      <c r="M102" s="19"/>
      <c r="N102" s="19"/>
      <c r="O102" s="19"/>
      <c r="P102" s="19"/>
      <c r="Q102" s="25">
        <v>5080</v>
      </c>
      <c r="R102" s="25">
        <v>5080</v>
      </c>
      <c r="S102" s="25">
        <v>3914</v>
      </c>
      <c r="T102" s="50">
        <f t="shared" si="4"/>
        <v>0.7704724409448819</v>
      </c>
    </row>
    <row r="103" spans="1:20" ht="12.75" customHeight="1">
      <c r="A103" s="14"/>
      <c r="B103" s="66" t="s">
        <v>50</v>
      </c>
      <c r="C103" s="66"/>
      <c r="D103" s="66"/>
      <c r="E103" s="66"/>
      <c r="F103" s="66"/>
      <c r="G103" s="66"/>
      <c r="H103" s="67"/>
      <c r="I103" s="33">
        <v>6</v>
      </c>
      <c r="J103" s="33">
        <v>0</v>
      </c>
      <c r="K103" s="34">
        <v>0</v>
      </c>
      <c r="L103" s="35">
        <v>0</v>
      </c>
      <c r="M103" s="36">
        <v>108000</v>
      </c>
      <c r="N103" s="36">
        <v>0</v>
      </c>
      <c r="O103" s="36">
        <v>0</v>
      </c>
      <c r="P103" s="36">
        <v>0</v>
      </c>
      <c r="Q103" s="37">
        <v>1210</v>
      </c>
      <c r="R103" s="37">
        <v>1210</v>
      </c>
      <c r="S103" s="37">
        <v>1001</v>
      </c>
      <c r="T103" s="50">
        <f t="shared" si="4"/>
        <v>0.8272727272727273</v>
      </c>
    </row>
    <row r="104" spans="1:20" ht="12.75" customHeight="1">
      <c r="A104" s="14"/>
      <c r="B104" s="68" t="s">
        <v>51</v>
      </c>
      <c r="C104" s="68"/>
      <c r="D104" s="68"/>
      <c r="E104" s="68"/>
      <c r="F104" s="68"/>
      <c r="G104" s="68"/>
      <c r="H104" s="69"/>
      <c r="I104" s="16">
        <v>6</v>
      </c>
      <c r="J104" s="16">
        <v>4</v>
      </c>
      <c r="K104" s="17">
        <v>0</v>
      </c>
      <c r="L104" s="18">
        <v>0</v>
      </c>
      <c r="M104" s="19">
        <v>108000</v>
      </c>
      <c r="N104" s="19">
        <v>0</v>
      </c>
      <c r="O104" s="19">
        <v>0</v>
      </c>
      <c r="P104" s="19">
        <v>0</v>
      </c>
      <c r="Q104" s="25">
        <v>1210</v>
      </c>
      <c r="R104" s="25">
        <v>1210</v>
      </c>
      <c r="S104" s="25">
        <v>1001</v>
      </c>
      <c r="T104" s="50">
        <f t="shared" si="4"/>
        <v>0.8272727272727273</v>
      </c>
    </row>
    <row r="105" spans="1:20" ht="12.75" customHeight="1">
      <c r="A105" s="14"/>
      <c r="B105" s="60" t="s">
        <v>113</v>
      </c>
      <c r="C105" s="61"/>
      <c r="D105" s="61"/>
      <c r="E105" s="61"/>
      <c r="F105" s="61"/>
      <c r="G105" s="61"/>
      <c r="H105" s="62"/>
      <c r="I105" s="16">
        <v>6</v>
      </c>
      <c r="J105" s="16">
        <v>4</v>
      </c>
      <c r="K105" s="17">
        <v>5220000</v>
      </c>
      <c r="L105" s="18">
        <v>0</v>
      </c>
      <c r="M105" s="19"/>
      <c r="N105" s="19"/>
      <c r="O105" s="19"/>
      <c r="P105" s="19"/>
      <c r="Q105" s="25">
        <v>1210</v>
      </c>
      <c r="R105" s="25">
        <v>1210</v>
      </c>
      <c r="S105" s="25">
        <v>1001</v>
      </c>
      <c r="T105" s="50">
        <f t="shared" si="4"/>
        <v>0.8272727272727273</v>
      </c>
    </row>
    <row r="106" spans="1:20" ht="12.75" customHeight="1">
      <c r="A106" s="14"/>
      <c r="B106" s="60" t="s">
        <v>49</v>
      </c>
      <c r="C106" s="61"/>
      <c r="D106" s="61"/>
      <c r="E106" s="61"/>
      <c r="F106" s="61"/>
      <c r="G106" s="61"/>
      <c r="H106" s="62"/>
      <c r="I106" s="16">
        <v>6</v>
      </c>
      <c r="J106" s="16">
        <v>4</v>
      </c>
      <c r="K106" s="17">
        <v>5220000</v>
      </c>
      <c r="L106" s="18">
        <v>213</v>
      </c>
      <c r="M106" s="19"/>
      <c r="N106" s="19"/>
      <c r="O106" s="19"/>
      <c r="P106" s="19"/>
      <c r="Q106" s="25">
        <v>1000</v>
      </c>
      <c r="R106" s="25">
        <v>1000</v>
      </c>
      <c r="S106" s="25">
        <v>1000</v>
      </c>
      <c r="T106" s="50">
        <f t="shared" si="4"/>
        <v>1</v>
      </c>
    </row>
    <row r="107" spans="1:20" ht="12.75" customHeight="1">
      <c r="A107" s="14"/>
      <c r="B107" s="68" t="s">
        <v>99</v>
      </c>
      <c r="C107" s="68"/>
      <c r="D107" s="68"/>
      <c r="E107" s="68"/>
      <c r="F107" s="68"/>
      <c r="G107" s="68"/>
      <c r="H107" s="69"/>
      <c r="I107" s="16">
        <v>6</v>
      </c>
      <c r="J107" s="16">
        <v>4</v>
      </c>
      <c r="K107" s="17">
        <v>7950000</v>
      </c>
      <c r="L107" s="18">
        <v>0</v>
      </c>
      <c r="M107" s="19">
        <v>108000</v>
      </c>
      <c r="N107" s="19">
        <v>0</v>
      </c>
      <c r="O107" s="19">
        <v>0</v>
      </c>
      <c r="P107" s="19">
        <v>0</v>
      </c>
      <c r="Q107" s="25">
        <v>210</v>
      </c>
      <c r="R107" s="25">
        <v>210</v>
      </c>
      <c r="S107" s="25">
        <v>1</v>
      </c>
      <c r="T107" s="50">
        <f t="shared" si="4"/>
        <v>0.004761904761904762</v>
      </c>
    </row>
    <row r="108" spans="1:20" ht="12.75" customHeight="1">
      <c r="A108" s="14"/>
      <c r="B108" s="68" t="s">
        <v>87</v>
      </c>
      <c r="C108" s="68"/>
      <c r="D108" s="68"/>
      <c r="E108" s="68"/>
      <c r="F108" s="68"/>
      <c r="G108" s="68"/>
      <c r="H108" s="69"/>
      <c r="I108" s="16">
        <v>6</v>
      </c>
      <c r="J108" s="16">
        <v>4</v>
      </c>
      <c r="K108" s="17">
        <v>7950000</v>
      </c>
      <c r="L108" s="18">
        <v>443</v>
      </c>
      <c r="M108" s="19">
        <v>108000</v>
      </c>
      <c r="N108" s="19">
        <v>0</v>
      </c>
      <c r="O108" s="19">
        <v>0</v>
      </c>
      <c r="P108" s="19">
        <v>0</v>
      </c>
      <c r="Q108" s="25">
        <v>210</v>
      </c>
      <c r="R108" s="25">
        <v>210</v>
      </c>
      <c r="S108" s="25">
        <v>1</v>
      </c>
      <c r="T108" s="50">
        <f t="shared" si="4"/>
        <v>0.004761904761904762</v>
      </c>
    </row>
    <row r="109" spans="1:20" ht="12.75" customHeight="1">
      <c r="A109" s="14"/>
      <c r="B109" s="66" t="s">
        <v>52</v>
      </c>
      <c r="C109" s="66"/>
      <c r="D109" s="66"/>
      <c r="E109" s="66"/>
      <c r="F109" s="66"/>
      <c r="G109" s="66"/>
      <c r="H109" s="67"/>
      <c r="I109" s="33">
        <v>7</v>
      </c>
      <c r="J109" s="33">
        <v>0</v>
      </c>
      <c r="K109" s="34">
        <v>0</v>
      </c>
      <c r="L109" s="35">
        <v>0</v>
      </c>
      <c r="M109" s="36">
        <v>116359000</v>
      </c>
      <c r="N109" s="36">
        <v>0</v>
      </c>
      <c r="O109" s="36">
        <v>0</v>
      </c>
      <c r="P109" s="36">
        <v>0</v>
      </c>
      <c r="Q109" s="37">
        <v>215813</v>
      </c>
      <c r="R109" s="56">
        <v>217213</v>
      </c>
      <c r="S109" s="56">
        <v>190166</v>
      </c>
      <c r="T109" s="50">
        <f t="shared" si="4"/>
        <v>0.8754816700657879</v>
      </c>
    </row>
    <row r="110" spans="1:20" ht="12.75" customHeight="1">
      <c r="A110" s="14"/>
      <c r="B110" s="68" t="s">
        <v>53</v>
      </c>
      <c r="C110" s="68"/>
      <c r="D110" s="68"/>
      <c r="E110" s="68"/>
      <c r="F110" s="68"/>
      <c r="G110" s="68"/>
      <c r="H110" s="69"/>
      <c r="I110" s="16">
        <v>7</v>
      </c>
      <c r="J110" s="16">
        <v>1</v>
      </c>
      <c r="K110" s="17">
        <v>0</v>
      </c>
      <c r="L110" s="18">
        <v>0</v>
      </c>
      <c r="M110" s="19">
        <v>27977000</v>
      </c>
      <c r="N110" s="19">
        <v>0</v>
      </c>
      <c r="O110" s="19">
        <v>0</v>
      </c>
      <c r="P110" s="19">
        <v>0</v>
      </c>
      <c r="Q110" s="25">
        <v>50944</v>
      </c>
      <c r="R110" s="51">
        <v>50777</v>
      </c>
      <c r="S110" s="51">
        <v>38770</v>
      </c>
      <c r="T110" s="50">
        <f t="shared" si="4"/>
        <v>0.7635346712094059</v>
      </c>
    </row>
    <row r="111" spans="1:20" ht="12.75" customHeight="1">
      <c r="A111" s="14"/>
      <c r="B111" s="68" t="s">
        <v>54</v>
      </c>
      <c r="C111" s="68"/>
      <c r="D111" s="68"/>
      <c r="E111" s="68"/>
      <c r="F111" s="68"/>
      <c r="G111" s="68"/>
      <c r="H111" s="69"/>
      <c r="I111" s="16">
        <v>7</v>
      </c>
      <c r="J111" s="16">
        <v>1</v>
      </c>
      <c r="K111" s="17">
        <v>4200000</v>
      </c>
      <c r="L111" s="18">
        <v>0</v>
      </c>
      <c r="M111" s="19">
        <v>27977000</v>
      </c>
      <c r="N111" s="19">
        <v>0</v>
      </c>
      <c r="O111" s="19">
        <v>0</v>
      </c>
      <c r="P111" s="19">
        <v>0</v>
      </c>
      <c r="Q111" s="25">
        <v>50944</v>
      </c>
      <c r="R111" s="51">
        <v>50777</v>
      </c>
      <c r="S111" s="51">
        <v>38770</v>
      </c>
      <c r="T111" s="50">
        <f t="shared" si="4"/>
        <v>0.7635346712094059</v>
      </c>
    </row>
    <row r="112" spans="1:20" ht="21.75" customHeight="1">
      <c r="A112" s="14"/>
      <c r="B112" s="68" t="s">
        <v>27</v>
      </c>
      <c r="C112" s="68"/>
      <c r="D112" s="68"/>
      <c r="E112" s="68"/>
      <c r="F112" s="68"/>
      <c r="G112" s="68"/>
      <c r="H112" s="69"/>
      <c r="I112" s="16">
        <v>7</v>
      </c>
      <c r="J112" s="16">
        <v>1</v>
      </c>
      <c r="K112" s="17">
        <v>4200000</v>
      </c>
      <c r="L112" s="18">
        <v>327</v>
      </c>
      <c r="M112" s="19">
        <v>27977000</v>
      </c>
      <c r="N112" s="19">
        <v>0</v>
      </c>
      <c r="O112" s="19">
        <v>0</v>
      </c>
      <c r="P112" s="19">
        <v>0</v>
      </c>
      <c r="Q112" s="25">
        <v>50944</v>
      </c>
      <c r="R112" s="51">
        <v>50777</v>
      </c>
      <c r="S112" s="51">
        <v>38770</v>
      </c>
      <c r="T112" s="50">
        <f t="shared" si="4"/>
        <v>0.7635346712094059</v>
      </c>
    </row>
    <row r="113" spans="1:20" ht="12.75" customHeight="1">
      <c r="A113" s="14"/>
      <c r="B113" s="68" t="s">
        <v>55</v>
      </c>
      <c r="C113" s="68"/>
      <c r="D113" s="68"/>
      <c r="E113" s="68"/>
      <c r="F113" s="68"/>
      <c r="G113" s="68"/>
      <c r="H113" s="69"/>
      <c r="I113" s="16">
        <v>7</v>
      </c>
      <c r="J113" s="16">
        <v>2</v>
      </c>
      <c r="K113" s="17">
        <v>0</v>
      </c>
      <c r="L113" s="18">
        <v>0</v>
      </c>
      <c r="M113" s="19">
        <v>76383000</v>
      </c>
      <c r="N113" s="19">
        <v>0</v>
      </c>
      <c r="O113" s="19">
        <v>0</v>
      </c>
      <c r="P113" s="19">
        <v>0</v>
      </c>
      <c r="Q113" s="25">
        <v>142200</v>
      </c>
      <c r="R113" s="51">
        <v>141039</v>
      </c>
      <c r="S113" s="51">
        <v>131040</v>
      </c>
      <c r="T113" s="50">
        <f t="shared" si="4"/>
        <v>0.9291047157169293</v>
      </c>
    </row>
    <row r="114" spans="1:20" ht="25.5" customHeight="1">
      <c r="A114" s="14"/>
      <c r="B114" s="68" t="s">
        <v>56</v>
      </c>
      <c r="C114" s="68"/>
      <c r="D114" s="68"/>
      <c r="E114" s="68"/>
      <c r="F114" s="68"/>
      <c r="G114" s="68"/>
      <c r="H114" s="69"/>
      <c r="I114" s="16">
        <v>7</v>
      </c>
      <c r="J114" s="16">
        <v>2</v>
      </c>
      <c r="K114" s="17">
        <v>4210000</v>
      </c>
      <c r="L114" s="18">
        <v>0</v>
      </c>
      <c r="M114" s="19">
        <v>67215000</v>
      </c>
      <c r="N114" s="19">
        <v>0</v>
      </c>
      <c r="O114" s="19">
        <v>0</v>
      </c>
      <c r="P114" s="19">
        <v>0</v>
      </c>
      <c r="Q114" s="25">
        <v>116367</v>
      </c>
      <c r="R114" s="51">
        <v>115335</v>
      </c>
      <c r="S114" s="51">
        <v>109737</v>
      </c>
      <c r="T114" s="50">
        <f t="shared" si="4"/>
        <v>0.9514631291455325</v>
      </c>
    </row>
    <row r="115" spans="1:20" ht="21.75" customHeight="1">
      <c r="A115" s="14"/>
      <c r="B115" s="68" t="s">
        <v>27</v>
      </c>
      <c r="C115" s="68"/>
      <c r="D115" s="68"/>
      <c r="E115" s="68"/>
      <c r="F115" s="68"/>
      <c r="G115" s="68"/>
      <c r="H115" s="69"/>
      <c r="I115" s="16">
        <v>7</v>
      </c>
      <c r="J115" s="16">
        <v>2</v>
      </c>
      <c r="K115" s="17">
        <v>4210000</v>
      </c>
      <c r="L115" s="18">
        <v>327</v>
      </c>
      <c r="M115" s="19">
        <v>67215000</v>
      </c>
      <c r="N115" s="19">
        <v>0</v>
      </c>
      <c r="O115" s="19">
        <v>0</v>
      </c>
      <c r="P115" s="19">
        <v>0</v>
      </c>
      <c r="Q115" s="25">
        <v>116367</v>
      </c>
      <c r="R115" s="51">
        <v>115335</v>
      </c>
      <c r="S115" s="51">
        <v>109737</v>
      </c>
      <c r="T115" s="50">
        <f t="shared" si="4"/>
        <v>0.9514631291455325</v>
      </c>
    </row>
    <row r="116" spans="1:20" ht="12.75" customHeight="1">
      <c r="A116" s="14"/>
      <c r="B116" s="68" t="s">
        <v>57</v>
      </c>
      <c r="C116" s="68"/>
      <c r="D116" s="68"/>
      <c r="E116" s="68"/>
      <c r="F116" s="68"/>
      <c r="G116" s="68"/>
      <c r="H116" s="69"/>
      <c r="I116" s="16">
        <v>7</v>
      </c>
      <c r="J116" s="16">
        <v>2</v>
      </c>
      <c r="K116" s="17">
        <v>4230000</v>
      </c>
      <c r="L116" s="18">
        <v>0</v>
      </c>
      <c r="M116" s="19">
        <v>9168000</v>
      </c>
      <c r="N116" s="19">
        <v>0</v>
      </c>
      <c r="O116" s="19">
        <v>0</v>
      </c>
      <c r="P116" s="19">
        <v>0</v>
      </c>
      <c r="Q116" s="25">
        <v>22663</v>
      </c>
      <c r="R116" s="51">
        <v>23209</v>
      </c>
      <c r="S116" s="51">
        <v>18875</v>
      </c>
      <c r="T116" s="50">
        <f aca="true" t="shared" si="5" ref="T116:T131">S116/R116</f>
        <v>0.8132620966004567</v>
      </c>
    </row>
    <row r="117" spans="1:20" ht="21.75" customHeight="1">
      <c r="A117" s="14"/>
      <c r="B117" s="68" t="s">
        <v>27</v>
      </c>
      <c r="C117" s="68"/>
      <c r="D117" s="68"/>
      <c r="E117" s="68"/>
      <c r="F117" s="68"/>
      <c r="G117" s="68"/>
      <c r="H117" s="69"/>
      <c r="I117" s="16">
        <v>7</v>
      </c>
      <c r="J117" s="16">
        <v>2</v>
      </c>
      <c r="K117" s="17">
        <v>4230000</v>
      </c>
      <c r="L117" s="18">
        <v>327</v>
      </c>
      <c r="M117" s="19">
        <v>9168000</v>
      </c>
      <c r="N117" s="19">
        <v>0</v>
      </c>
      <c r="O117" s="19">
        <v>0</v>
      </c>
      <c r="P117" s="19">
        <v>0</v>
      </c>
      <c r="Q117" s="25">
        <v>22663</v>
      </c>
      <c r="R117" s="51">
        <v>23209</v>
      </c>
      <c r="S117" s="51">
        <v>18875</v>
      </c>
      <c r="T117" s="50">
        <f t="shared" si="5"/>
        <v>0.8132620966004567</v>
      </c>
    </row>
    <row r="118" spans="1:20" ht="12.75" customHeight="1">
      <c r="A118" s="14"/>
      <c r="B118" s="88" t="s">
        <v>114</v>
      </c>
      <c r="C118" s="88"/>
      <c r="D118" s="88"/>
      <c r="E118" s="88"/>
      <c r="F118" s="88"/>
      <c r="G118" s="88"/>
      <c r="H118" s="89"/>
      <c r="I118" s="16">
        <v>7</v>
      </c>
      <c r="J118" s="16">
        <v>2</v>
      </c>
      <c r="K118" s="17">
        <v>5200000</v>
      </c>
      <c r="L118" s="18">
        <v>0</v>
      </c>
      <c r="M118" s="19"/>
      <c r="N118" s="19"/>
      <c r="O118" s="19"/>
      <c r="P118" s="19"/>
      <c r="Q118" s="25">
        <v>3170</v>
      </c>
      <c r="R118" s="51">
        <v>2495</v>
      </c>
      <c r="S118" s="51">
        <v>2428</v>
      </c>
      <c r="T118" s="50">
        <f t="shared" si="5"/>
        <v>0.9731462925851704</v>
      </c>
    </row>
    <row r="119" spans="1:20" ht="21.75" customHeight="1">
      <c r="A119" s="14"/>
      <c r="B119" s="88" t="s">
        <v>89</v>
      </c>
      <c r="C119" s="88"/>
      <c r="D119" s="88"/>
      <c r="E119" s="88"/>
      <c r="F119" s="88"/>
      <c r="G119" s="88"/>
      <c r="H119" s="89"/>
      <c r="I119" s="16">
        <v>7</v>
      </c>
      <c r="J119" s="16">
        <v>2</v>
      </c>
      <c r="K119" s="17">
        <v>5200000</v>
      </c>
      <c r="L119" s="18">
        <v>623</v>
      </c>
      <c r="M119" s="19"/>
      <c r="N119" s="19"/>
      <c r="O119" s="19"/>
      <c r="P119" s="19"/>
      <c r="Q119" s="25">
        <v>3170</v>
      </c>
      <c r="R119" s="51">
        <v>2495</v>
      </c>
      <c r="S119" s="51">
        <v>2428</v>
      </c>
      <c r="T119" s="50">
        <f t="shared" si="5"/>
        <v>0.9731462925851704</v>
      </c>
    </row>
    <row r="120" spans="1:20" ht="12.75" customHeight="1">
      <c r="A120" s="14"/>
      <c r="B120" s="58" t="s">
        <v>58</v>
      </c>
      <c r="C120" s="58"/>
      <c r="D120" s="58"/>
      <c r="E120" s="58"/>
      <c r="F120" s="58"/>
      <c r="G120" s="58"/>
      <c r="H120" s="90"/>
      <c r="I120" s="16">
        <v>7</v>
      </c>
      <c r="J120" s="16">
        <v>7</v>
      </c>
      <c r="K120" s="17">
        <v>0</v>
      </c>
      <c r="L120" s="18">
        <v>0</v>
      </c>
      <c r="M120" s="19">
        <v>400000</v>
      </c>
      <c r="N120" s="19">
        <v>0</v>
      </c>
      <c r="O120" s="19">
        <v>0</v>
      </c>
      <c r="P120" s="19">
        <v>0</v>
      </c>
      <c r="Q120" s="25">
        <v>600</v>
      </c>
      <c r="R120" s="51">
        <v>600</v>
      </c>
      <c r="S120" s="51">
        <v>505</v>
      </c>
      <c r="T120" s="50">
        <f t="shared" si="5"/>
        <v>0.8416666666666667</v>
      </c>
    </row>
    <row r="121" spans="1:20" ht="12.75" customHeight="1">
      <c r="A121" s="14"/>
      <c r="B121" s="68" t="s">
        <v>98</v>
      </c>
      <c r="C121" s="68"/>
      <c r="D121" s="68"/>
      <c r="E121" s="68"/>
      <c r="F121" s="68"/>
      <c r="G121" s="68"/>
      <c r="H121" s="69"/>
      <c r="I121" s="16">
        <v>7</v>
      </c>
      <c r="J121" s="16">
        <v>7</v>
      </c>
      <c r="K121" s="17">
        <v>7950000</v>
      </c>
      <c r="L121" s="18">
        <v>0</v>
      </c>
      <c r="M121" s="19">
        <v>400000</v>
      </c>
      <c r="N121" s="19">
        <v>0</v>
      </c>
      <c r="O121" s="19">
        <v>0</v>
      </c>
      <c r="P121" s="19">
        <v>0</v>
      </c>
      <c r="Q121" s="25">
        <v>600</v>
      </c>
      <c r="R121" s="25">
        <v>600</v>
      </c>
      <c r="S121" s="25">
        <v>505</v>
      </c>
      <c r="T121" s="50">
        <f t="shared" si="5"/>
        <v>0.8416666666666667</v>
      </c>
    </row>
    <row r="122" spans="1:20" ht="24.75" customHeight="1">
      <c r="A122" s="14"/>
      <c r="B122" s="68" t="s">
        <v>59</v>
      </c>
      <c r="C122" s="68"/>
      <c r="D122" s="68"/>
      <c r="E122" s="68"/>
      <c r="F122" s="68"/>
      <c r="G122" s="68"/>
      <c r="H122" s="69"/>
      <c r="I122" s="16">
        <v>7</v>
      </c>
      <c r="J122" s="16">
        <v>7</v>
      </c>
      <c r="K122" s="17">
        <v>7950000</v>
      </c>
      <c r="L122" s="18">
        <v>447</v>
      </c>
      <c r="M122" s="19">
        <v>400000</v>
      </c>
      <c r="N122" s="19">
        <v>0</v>
      </c>
      <c r="O122" s="19">
        <v>0</v>
      </c>
      <c r="P122" s="19">
        <v>0</v>
      </c>
      <c r="Q122" s="25">
        <v>600</v>
      </c>
      <c r="R122" s="25">
        <v>600</v>
      </c>
      <c r="S122" s="25">
        <v>505</v>
      </c>
      <c r="T122" s="50">
        <f t="shared" si="5"/>
        <v>0.8416666666666667</v>
      </c>
    </row>
    <row r="123" spans="1:20" ht="12.75" customHeight="1">
      <c r="A123" s="14"/>
      <c r="B123" s="68" t="s">
        <v>60</v>
      </c>
      <c r="C123" s="68"/>
      <c r="D123" s="68"/>
      <c r="E123" s="68"/>
      <c r="F123" s="68"/>
      <c r="G123" s="68"/>
      <c r="H123" s="69"/>
      <c r="I123" s="16">
        <v>7</v>
      </c>
      <c r="J123" s="16">
        <v>9</v>
      </c>
      <c r="K123" s="17">
        <v>0</v>
      </c>
      <c r="L123" s="18">
        <v>0</v>
      </c>
      <c r="M123" s="19">
        <v>11599000</v>
      </c>
      <c r="N123" s="19">
        <v>0</v>
      </c>
      <c r="O123" s="19">
        <v>0</v>
      </c>
      <c r="P123" s="19">
        <v>0</v>
      </c>
      <c r="Q123" s="25">
        <v>22069</v>
      </c>
      <c r="R123" s="51">
        <v>24797</v>
      </c>
      <c r="S123" s="51">
        <v>19851</v>
      </c>
      <c r="T123" s="50">
        <f t="shared" si="5"/>
        <v>0.8005403879501553</v>
      </c>
    </row>
    <row r="124" spans="1:20" ht="38.25" customHeight="1">
      <c r="A124" s="14"/>
      <c r="B124" s="68" t="s">
        <v>61</v>
      </c>
      <c r="C124" s="68"/>
      <c r="D124" s="68"/>
      <c r="E124" s="68"/>
      <c r="F124" s="68"/>
      <c r="G124" s="68"/>
      <c r="H124" s="69"/>
      <c r="I124" s="16">
        <v>7</v>
      </c>
      <c r="J124" s="16">
        <v>9</v>
      </c>
      <c r="K124" s="17">
        <v>4520000</v>
      </c>
      <c r="L124" s="18">
        <v>0</v>
      </c>
      <c r="M124" s="19">
        <v>11599000</v>
      </c>
      <c r="N124" s="19">
        <v>0</v>
      </c>
      <c r="O124" s="19">
        <v>0</v>
      </c>
      <c r="P124" s="19">
        <v>0</v>
      </c>
      <c r="Q124" s="25">
        <v>20009</v>
      </c>
      <c r="R124" s="51">
        <v>22737</v>
      </c>
      <c r="S124" s="51">
        <v>19296</v>
      </c>
      <c r="T124" s="50">
        <f t="shared" si="5"/>
        <v>0.8486607731890751</v>
      </c>
    </row>
    <row r="125" spans="1:20" ht="21.75" customHeight="1">
      <c r="A125" s="14"/>
      <c r="B125" s="68" t="s">
        <v>27</v>
      </c>
      <c r="C125" s="68"/>
      <c r="D125" s="68"/>
      <c r="E125" s="68"/>
      <c r="F125" s="68"/>
      <c r="G125" s="68"/>
      <c r="H125" s="69"/>
      <c r="I125" s="16">
        <v>7</v>
      </c>
      <c r="J125" s="16">
        <v>9</v>
      </c>
      <c r="K125" s="17">
        <v>4520000</v>
      </c>
      <c r="L125" s="18">
        <v>327</v>
      </c>
      <c r="M125" s="19">
        <v>11599000</v>
      </c>
      <c r="N125" s="19">
        <v>0</v>
      </c>
      <c r="O125" s="19">
        <v>0</v>
      </c>
      <c r="P125" s="19">
        <v>0</v>
      </c>
      <c r="Q125" s="25">
        <v>20009</v>
      </c>
      <c r="R125" s="51">
        <v>22737</v>
      </c>
      <c r="S125" s="51">
        <v>19296</v>
      </c>
      <c r="T125" s="50">
        <f t="shared" si="5"/>
        <v>0.8486607731890751</v>
      </c>
    </row>
    <row r="126" spans="1:20" ht="12.75" customHeight="1">
      <c r="A126" s="14"/>
      <c r="B126" s="60" t="s">
        <v>98</v>
      </c>
      <c r="C126" s="61"/>
      <c r="D126" s="61"/>
      <c r="E126" s="61"/>
      <c r="F126" s="61"/>
      <c r="G126" s="61"/>
      <c r="H126" s="62"/>
      <c r="I126" s="16">
        <v>7</v>
      </c>
      <c r="J126" s="16">
        <v>9</v>
      </c>
      <c r="K126" s="17">
        <v>7950000</v>
      </c>
      <c r="L126" s="18">
        <v>0</v>
      </c>
      <c r="M126" s="19"/>
      <c r="N126" s="19"/>
      <c r="O126" s="19"/>
      <c r="P126" s="19"/>
      <c r="Q126" s="25">
        <v>2060</v>
      </c>
      <c r="R126" s="25">
        <v>2060</v>
      </c>
      <c r="S126" s="25">
        <v>555</v>
      </c>
      <c r="T126" s="50">
        <f t="shared" si="5"/>
        <v>0.26941747572815533</v>
      </c>
    </row>
    <row r="127" spans="1:20" ht="24.75" customHeight="1">
      <c r="A127" s="14"/>
      <c r="B127" s="68" t="s">
        <v>59</v>
      </c>
      <c r="C127" s="68"/>
      <c r="D127" s="68"/>
      <c r="E127" s="68"/>
      <c r="F127" s="68"/>
      <c r="G127" s="68"/>
      <c r="H127" s="69"/>
      <c r="I127" s="16">
        <v>7</v>
      </c>
      <c r="J127" s="16">
        <v>9</v>
      </c>
      <c r="K127" s="17">
        <v>7950000</v>
      </c>
      <c r="L127" s="18">
        <v>447</v>
      </c>
      <c r="M127" s="19">
        <v>400000</v>
      </c>
      <c r="N127" s="19">
        <v>0</v>
      </c>
      <c r="O127" s="19">
        <v>0</v>
      </c>
      <c r="P127" s="19">
        <v>0</v>
      </c>
      <c r="Q127" s="25">
        <v>2060</v>
      </c>
      <c r="R127" s="25">
        <v>2060</v>
      </c>
      <c r="S127" s="25">
        <v>555</v>
      </c>
      <c r="T127" s="50">
        <f t="shared" si="5"/>
        <v>0.26941747572815533</v>
      </c>
    </row>
    <row r="128" spans="1:20" ht="21.75" customHeight="1">
      <c r="A128" s="14"/>
      <c r="B128" s="66" t="s">
        <v>62</v>
      </c>
      <c r="C128" s="66"/>
      <c r="D128" s="66"/>
      <c r="E128" s="66"/>
      <c r="F128" s="66"/>
      <c r="G128" s="66"/>
      <c r="H128" s="67"/>
      <c r="I128" s="33">
        <v>8</v>
      </c>
      <c r="J128" s="33">
        <v>0</v>
      </c>
      <c r="K128" s="34">
        <v>0</v>
      </c>
      <c r="L128" s="35">
        <v>0</v>
      </c>
      <c r="M128" s="36">
        <v>9469000</v>
      </c>
      <c r="N128" s="36">
        <v>0</v>
      </c>
      <c r="O128" s="36">
        <v>0</v>
      </c>
      <c r="P128" s="36">
        <v>0</v>
      </c>
      <c r="Q128" s="37">
        <v>18130</v>
      </c>
      <c r="R128" s="56">
        <v>18448</v>
      </c>
      <c r="S128" s="56">
        <v>14603</v>
      </c>
      <c r="T128" s="50">
        <f t="shared" si="5"/>
        <v>0.7915763226366002</v>
      </c>
    </row>
    <row r="129" spans="1:20" ht="12.75" customHeight="1">
      <c r="A129" s="14"/>
      <c r="B129" s="68" t="s">
        <v>63</v>
      </c>
      <c r="C129" s="68"/>
      <c r="D129" s="68"/>
      <c r="E129" s="68"/>
      <c r="F129" s="68"/>
      <c r="G129" s="68"/>
      <c r="H129" s="69"/>
      <c r="I129" s="16">
        <v>8</v>
      </c>
      <c r="J129" s="16">
        <v>1</v>
      </c>
      <c r="K129" s="17">
        <v>0</v>
      </c>
      <c r="L129" s="18">
        <v>0</v>
      </c>
      <c r="M129" s="19">
        <v>8669000</v>
      </c>
      <c r="N129" s="19">
        <v>0</v>
      </c>
      <c r="O129" s="19">
        <v>0</v>
      </c>
      <c r="P129" s="19">
        <v>0</v>
      </c>
      <c r="Q129" s="25">
        <v>15983</v>
      </c>
      <c r="R129" s="51">
        <v>16109</v>
      </c>
      <c r="S129" s="51">
        <v>12529</v>
      </c>
      <c r="T129" s="50">
        <f t="shared" si="5"/>
        <v>0.7777639828667204</v>
      </c>
    </row>
    <row r="130" spans="1:20" ht="26.25" customHeight="1">
      <c r="A130" s="14"/>
      <c r="B130" s="68" t="s">
        <v>64</v>
      </c>
      <c r="C130" s="68"/>
      <c r="D130" s="68"/>
      <c r="E130" s="68"/>
      <c r="F130" s="68"/>
      <c r="G130" s="68"/>
      <c r="H130" s="69"/>
      <c r="I130" s="16">
        <v>8</v>
      </c>
      <c r="J130" s="16">
        <v>1</v>
      </c>
      <c r="K130" s="17">
        <v>4400000</v>
      </c>
      <c r="L130" s="18">
        <v>0</v>
      </c>
      <c r="M130" s="19">
        <v>4109000</v>
      </c>
      <c r="N130" s="19">
        <v>0</v>
      </c>
      <c r="O130" s="19">
        <v>0</v>
      </c>
      <c r="P130" s="19">
        <v>0</v>
      </c>
      <c r="Q130" s="25">
        <v>9300</v>
      </c>
      <c r="R130" s="51">
        <v>9418</v>
      </c>
      <c r="S130" s="51">
        <v>7461</v>
      </c>
      <c r="T130" s="50">
        <f t="shared" si="5"/>
        <v>0.7922064132512211</v>
      </c>
    </row>
    <row r="131" spans="1:20" ht="21.75" customHeight="1">
      <c r="A131" s="14"/>
      <c r="B131" s="68" t="s">
        <v>27</v>
      </c>
      <c r="C131" s="68"/>
      <c r="D131" s="68"/>
      <c r="E131" s="68"/>
      <c r="F131" s="68"/>
      <c r="G131" s="68"/>
      <c r="H131" s="69"/>
      <c r="I131" s="16">
        <v>8</v>
      </c>
      <c r="J131" s="16">
        <v>1</v>
      </c>
      <c r="K131" s="17">
        <v>4400000</v>
      </c>
      <c r="L131" s="18">
        <v>327</v>
      </c>
      <c r="M131" s="19">
        <v>4109000</v>
      </c>
      <c r="N131" s="19">
        <v>0</v>
      </c>
      <c r="O131" s="19">
        <v>0</v>
      </c>
      <c r="P131" s="19">
        <v>0</v>
      </c>
      <c r="Q131" s="25">
        <v>9300</v>
      </c>
      <c r="R131" s="51">
        <v>9418</v>
      </c>
      <c r="S131" s="51">
        <v>7461</v>
      </c>
      <c r="T131" s="50">
        <f t="shared" si="5"/>
        <v>0.7922064132512211</v>
      </c>
    </row>
    <row r="132" spans="1:20" ht="12.75" customHeight="1">
      <c r="A132" s="14"/>
      <c r="B132" s="68" t="s">
        <v>65</v>
      </c>
      <c r="C132" s="68"/>
      <c r="D132" s="68"/>
      <c r="E132" s="68"/>
      <c r="F132" s="68"/>
      <c r="G132" s="68"/>
      <c r="H132" s="69"/>
      <c r="I132" s="16">
        <v>8</v>
      </c>
      <c r="J132" s="16">
        <v>1</v>
      </c>
      <c r="K132" s="17">
        <v>4410000</v>
      </c>
      <c r="L132" s="18">
        <v>0</v>
      </c>
      <c r="M132" s="19">
        <v>1026000</v>
      </c>
      <c r="N132" s="19">
        <v>0</v>
      </c>
      <c r="O132" s="19">
        <v>0</v>
      </c>
      <c r="P132" s="19">
        <v>0</v>
      </c>
      <c r="Q132" s="25">
        <v>1736</v>
      </c>
      <c r="R132" s="51">
        <v>1776</v>
      </c>
      <c r="S132" s="51">
        <v>1162</v>
      </c>
      <c r="T132" s="50">
        <f aca="true" t="shared" si="6" ref="T132:T142">S132/R132</f>
        <v>0.6542792792792793</v>
      </c>
    </row>
    <row r="133" spans="1:20" ht="21.75" customHeight="1">
      <c r="A133" s="14"/>
      <c r="B133" s="68" t="s">
        <v>27</v>
      </c>
      <c r="C133" s="68"/>
      <c r="D133" s="68"/>
      <c r="E133" s="68"/>
      <c r="F133" s="68"/>
      <c r="G133" s="68"/>
      <c r="H133" s="69"/>
      <c r="I133" s="16">
        <v>8</v>
      </c>
      <c r="J133" s="16">
        <v>1</v>
      </c>
      <c r="K133" s="17">
        <v>4410000</v>
      </c>
      <c r="L133" s="18">
        <v>327</v>
      </c>
      <c r="M133" s="19">
        <v>1026000</v>
      </c>
      <c r="N133" s="19">
        <v>0</v>
      </c>
      <c r="O133" s="19">
        <v>0</v>
      </c>
      <c r="P133" s="19">
        <v>0</v>
      </c>
      <c r="Q133" s="25">
        <v>1736</v>
      </c>
      <c r="R133" s="51">
        <v>1776</v>
      </c>
      <c r="S133" s="51">
        <v>1162</v>
      </c>
      <c r="T133" s="50">
        <f t="shared" si="6"/>
        <v>0.6542792792792793</v>
      </c>
    </row>
    <row r="134" spans="1:20" ht="12.75" customHeight="1">
      <c r="A134" s="14"/>
      <c r="B134" s="68" t="s">
        <v>66</v>
      </c>
      <c r="C134" s="68"/>
      <c r="D134" s="68"/>
      <c r="E134" s="68"/>
      <c r="F134" s="68"/>
      <c r="G134" s="68"/>
      <c r="H134" s="69"/>
      <c r="I134" s="16">
        <v>8</v>
      </c>
      <c r="J134" s="16">
        <v>1</v>
      </c>
      <c r="K134" s="17">
        <v>4420000</v>
      </c>
      <c r="L134" s="18">
        <v>0</v>
      </c>
      <c r="M134" s="19">
        <v>2699000</v>
      </c>
      <c r="N134" s="19">
        <v>0</v>
      </c>
      <c r="O134" s="19">
        <v>0</v>
      </c>
      <c r="P134" s="19">
        <v>0</v>
      </c>
      <c r="Q134" s="25">
        <v>4744</v>
      </c>
      <c r="R134" s="51">
        <v>4712</v>
      </c>
      <c r="S134" s="51">
        <v>3728</v>
      </c>
      <c r="T134" s="50">
        <f t="shared" si="6"/>
        <v>0.7911714770797963</v>
      </c>
    </row>
    <row r="135" spans="1:20" ht="21.75" customHeight="1">
      <c r="A135" s="14"/>
      <c r="B135" s="68" t="s">
        <v>27</v>
      </c>
      <c r="C135" s="68"/>
      <c r="D135" s="68"/>
      <c r="E135" s="68"/>
      <c r="F135" s="68"/>
      <c r="G135" s="68"/>
      <c r="H135" s="69"/>
      <c r="I135" s="16">
        <v>8</v>
      </c>
      <c r="J135" s="16">
        <v>1</v>
      </c>
      <c r="K135" s="17">
        <v>4420000</v>
      </c>
      <c r="L135" s="18">
        <v>327</v>
      </c>
      <c r="M135" s="19">
        <v>2699000</v>
      </c>
      <c r="N135" s="19">
        <v>0</v>
      </c>
      <c r="O135" s="19">
        <v>0</v>
      </c>
      <c r="P135" s="19">
        <v>0</v>
      </c>
      <c r="Q135" s="25">
        <v>4744</v>
      </c>
      <c r="R135" s="51">
        <v>4712</v>
      </c>
      <c r="S135" s="51">
        <v>3728</v>
      </c>
      <c r="T135" s="50">
        <f t="shared" si="6"/>
        <v>0.7911714770797963</v>
      </c>
    </row>
    <row r="136" spans="1:20" ht="12.75" customHeight="1">
      <c r="A136" s="14"/>
      <c r="B136" s="69" t="s">
        <v>115</v>
      </c>
      <c r="C136" s="86"/>
      <c r="D136" s="86"/>
      <c r="E136" s="86"/>
      <c r="F136" s="86"/>
      <c r="G136" s="86"/>
      <c r="H136" s="87"/>
      <c r="I136" s="16">
        <v>8</v>
      </c>
      <c r="J136" s="16">
        <v>1</v>
      </c>
      <c r="K136" s="17">
        <v>7950000</v>
      </c>
      <c r="L136" s="18">
        <v>0</v>
      </c>
      <c r="M136" s="19"/>
      <c r="N136" s="19"/>
      <c r="O136" s="19"/>
      <c r="P136" s="19"/>
      <c r="Q136" s="25">
        <v>203</v>
      </c>
      <c r="R136" s="51">
        <v>203</v>
      </c>
      <c r="S136" s="51">
        <v>178</v>
      </c>
      <c r="T136" s="50">
        <f t="shared" si="6"/>
        <v>0.8768472906403941</v>
      </c>
    </row>
    <row r="137" spans="1:20" ht="26.25" customHeight="1">
      <c r="A137" s="14"/>
      <c r="B137" s="60" t="s">
        <v>69</v>
      </c>
      <c r="C137" s="61"/>
      <c r="D137" s="61"/>
      <c r="E137" s="61"/>
      <c r="F137" s="61"/>
      <c r="G137" s="61"/>
      <c r="H137" s="62"/>
      <c r="I137" s="16">
        <v>8</v>
      </c>
      <c r="J137" s="16">
        <v>1</v>
      </c>
      <c r="K137" s="17">
        <v>7950000</v>
      </c>
      <c r="L137" s="18">
        <v>453</v>
      </c>
      <c r="M137" s="19"/>
      <c r="N137" s="19"/>
      <c r="O137" s="19"/>
      <c r="P137" s="19"/>
      <c r="Q137" s="25">
        <v>203</v>
      </c>
      <c r="R137" s="51">
        <v>203</v>
      </c>
      <c r="S137" s="51">
        <v>178</v>
      </c>
      <c r="T137" s="50">
        <f t="shared" si="6"/>
        <v>0.8768472906403941</v>
      </c>
    </row>
    <row r="138" spans="1:20" ht="12.75" customHeight="1">
      <c r="A138" s="14"/>
      <c r="B138" s="68" t="s">
        <v>67</v>
      </c>
      <c r="C138" s="68"/>
      <c r="D138" s="68"/>
      <c r="E138" s="68"/>
      <c r="F138" s="68"/>
      <c r="G138" s="68"/>
      <c r="H138" s="69"/>
      <c r="I138" s="16">
        <v>8</v>
      </c>
      <c r="J138" s="16">
        <v>3</v>
      </c>
      <c r="K138" s="17">
        <v>0</v>
      </c>
      <c r="L138" s="18">
        <v>0</v>
      </c>
      <c r="M138" s="19">
        <v>800000</v>
      </c>
      <c r="N138" s="19">
        <v>0</v>
      </c>
      <c r="O138" s="19">
        <v>0</v>
      </c>
      <c r="P138" s="19">
        <v>0</v>
      </c>
      <c r="Q138" s="25">
        <v>900</v>
      </c>
      <c r="R138" s="51">
        <v>1150</v>
      </c>
      <c r="S138" s="51">
        <v>1132</v>
      </c>
      <c r="T138" s="50">
        <f t="shared" si="6"/>
        <v>0.9843478260869565</v>
      </c>
    </row>
    <row r="139" spans="1:20" ht="12.75" customHeight="1">
      <c r="A139" s="14"/>
      <c r="B139" s="68" t="s">
        <v>68</v>
      </c>
      <c r="C139" s="68"/>
      <c r="D139" s="68"/>
      <c r="E139" s="68"/>
      <c r="F139" s="68"/>
      <c r="G139" s="68"/>
      <c r="H139" s="69"/>
      <c r="I139" s="16">
        <v>8</v>
      </c>
      <c r="J139" s="16">
        <v>3</v>
      </c>
      <c r="K139" s="17">
        <v>4530000</v>
      </c>
      <c r="L139" s="18">
        <v>0</v>
      </c>
      <c r="M139" s="19">
        <v>800000</v>
      </c>
      <c r="N139" s="19">
        <v>0</v>
      </c>
      <c r="O139" s="19">
        <v>0</v>
      </c>
      <c r="P139" s="19">
        <v>0</v>
      </c>
      <c r="Q139" s="25">
        <v>900</v>
      </c>
      <c r="R139" s="51">
        <v>1150</v>
      </c>
      <c r="S139" s="51">
        <v>1132</v>
      </c>
      <c r="T139" s="50">
        <f t="shared" si="6"/>
        <v>0.9843478260869565</v>
      </c>
    </row>
    <row r="140" spans="1:20" ht="21.75" customHeight="1">
      <c r="A140" s="14"/>
      <c r="B140" s="68" t="s">
        <v>69</v>
      </c>
      <c r="C140" s="68"/>
      <c r="D140" s="68"/>
      <c r="E140" s="68"/>
      <c r="F140" s="68"/>
      <c r="G140" s="68"/>
      <c r="H140" s="69"/>
      <c r="I140" s="16">
        <v>8</v>
      </c>
      <c r="J140" s="16">
        <v>3</v>
      </c>
      <c r="K140" s="17">
        <v>4530000</v>
      </c>
      <c r="L140" s="18">
        <v>453</v>
      </c>
      <c r="M140" s="19">
        <v>800000</v>
      </c>
      <c r="N140" s="19">
        <v>0</v>
      </c>
      <c r="O140" s="19">
        <v>0</v>
      </c>
      <c r="P140" s="19">
        <v>0</v>
      </c>
      <c r="Q140" s="25">
        <v>900</v>
      </c>
      <c r="R140" s="25">
        <v>1150</v>
      </c>
      <c r="S140" s="25">
        <v>1132</v>
      </c>
      <c r="T140" s="50">
        <f t="shared" si="6"/>
        <v>0.9843478260869565</v>
      </c>
    </row>
    <row r="141" spans="1:20" ht="34.5" customHeight="1">
      <c r="A141" s="14"/>
      <c r="B141" s="68" t="s">
        <v>61</v>
      </c>
      <c r="C141" s="68"/>
      <c r="D141" s="68"/>
      <c r="E141" s="68"/>
      <c r="F141" s="68"/>
      <c r="G141" s="68"/>
      <c r="H141" s="69"/>
      <c r="I141" s="16">
        <v>8</v>
      </c>
      <c r="J141" s="16">
        <v>6</v>
      </c>
      <c r="K141" s="17">
        <v>4520000</v>
      </c>
      <c r="L141" s="18">
        <v>0</v>
      </c>
      <c r="M141" s="19">
        <v>835000</v>
      </c>
      <c r="N141" s="19">
        <v>0</v>
      </c>
      <c r="O141" s="19">
        <v>0</v>
      </c>
      <c r="P141" s="19">
        <v>0</v>
      </c>
      <c r="Q141" s="25">
        <v>1247</v>
      </c>
      <c r="R141" s="51">
        <v>1189</v>
      </c>
      <c r="S141" s="51">
        <v>942</v>
      </c>
      <c r="T141" s="50">
        <f t="shared" si="6"/>
        <v>0.7922624053826746</v>
      </c>
    </row>
    <row r="142" spans="1:20" ht="21.75" customHeight="1">
      <c r="A142" s="14"/>
      <c r="B142" s="68" t="s">
        <v>27</v>
      </c>
      <c r="C142" s="68"/>
      <c r="D142" s="68"/>
      <c r="E142" s="68"/>
      <c r="F142" s="68"/>
      <c r="G142" s="68"/>
      <c r="H142" s="69"/>
      <c r="I142" s="16">
        <v>8</v>
      </c>
      <c r="J142" s="16">
        <v>6</v>
      </c>
      <c r="K142" s="17">
        <v>4520000</v>
      </c>
      <c r="L142" s="18">
        <v>327</v>
      </c>
      <c r="M142" s="19">
        <v>835000</v>
      </c>
      <c r="N142" s="19">
        <v>0</v>
      </c>
      <c r="O142" s="19">
        <v>0</v>
      </c>
      <c r="P142" s="19">
        <v>0</v>
      </c>
      <c r="Q142" s="25">
        <v>1247</v>
      </c>
      <c r="R142" s="51">
        <v>1189</v>
      </c>
      <c r="S142" s="51">
        <v>942</v>
      </c>
      <c r="T142" s="50">
        <f t="shared" si="6"/>
        <v>0.7922624053826746</v>
      </c>
    </row>
    <row r="143" spans="1:20" ht="12.75" customHeight="1">
      <c r="A143" s="14"/>
      <c r="B143" s="66" t="s">
        <v>70</v>
      </c>
      <c r="C143" s="66"/>
      <c r="D143" s="66"/>
      <c r="E143" s="66"/>
      <c r="F143" s="66"/>
      <c r="G143" s="66"/>
      <c r="H143" s="67"/>
      <c r="I143" s="33">
        <v>9</v>
      </c>
      <c r="J143" s="33">
        <v>0</v>
      </c>
      <c r="K143" s="34">
        <v>0</v>
      </c>
      <c r="L143" s="35">
        <v>0</v>
      </c>
      <c r="M143" s="36">
        <v>61825000</v>
      </c>
      <c r="N143" s="36">
        <v>0</v>
      </c>
      <c r="O143" s="36">
        <v>0</v>
      </c>
      <c r="P143" s="36">
        <v>0</v>
      </c>
      <c r="Q143" s="37">
        <v>95941</v>
      </c>
      <c r="R143" s="56">
        <v>95223</v>
      </c>
      <c r="S143" s="56">
        <v>77493</v>
      </c>
      <c r="T143" s="50">
        <f aca="true" t="shared" si="7" ref="T143:T162">S143/R143</f>
        <v>0.813805488169875</v>
      </c>
    </row>
    <row r="144" spans="1:20" ht="12.75" customHeight="1">
      <c r="A144" s="14"/>
      <c r="B144" s="68" t="s">
        <v>71</v>
      </c>
      <c r="C144" s="68"/>
      <c r="D144" s="68"/>
      <c r="E144" s="68"/>
      <c r="F144" s="68"/>
      <c r="G144" s="68"/>
      <c r="H144" s="69"/>
      <c r="I144" s="16">
        <v>9</v>
      </c>
      <c r="J144" s="16">
        <v>1</v>
      </c>
      <c r="K144" s="17">
        <v>0</v>
      </c>
      <c r="L144" s="18">
        <v>0</v>
      </c>
      <c r="M144" s="19">
        <v>61225000</v>
      </c>
      <c r="N144" s="19">
        <v>0</v>
      </c>
      <c r="O144" s="19">
        <v>0</v>
      </c>
      <c r="P144" s="19">
        <v>0</v>
      </c>
      <c r="Q144" s="25">
        <v>93113</v>
      </c>
      <c r="R144" s="51">
        <v>92420</v>
      </c>
      <c r="S144" s="51">
        <v>76398</v>
      </c>
      <c r="T144" s="50">
        <f t="shared" si="7"/>
        <v>0.8266392555723869</v>
      </c>
    </row>
    <row r="145" spans="1:20" ht="21.75" customHeight="1">
      <c r="A145" s="14"/>
      <c r="B145" s="68" t="s">
        <v>72</v>
      </c>
      <c r="C145" s="68"/>
      <c r="D145" s="68"/>
      <c r="E145" s="68"/>
      <c r="F145" s="68"/>
      <c r="G145" s="68"/>
      <c r="H145" s="69"/>
      <c r="I145" s="16">
        <v>9</v>
      </c>
      <c r="J145" s="16">
        <v>1</v>
      </c>
      <c r="K145" s="17">
        <v>4700000</v>
      </c>
      <c r="L145" s="18">
        <v>0</v>
      </c>
      <c r="M145" s="19">
        <v>58911000</v>
      </c>
      <c r="N145" s="19">
        <v>0</v>
      </c>
      <c r="O145" s="19">
        <v>0</v>
      </c>
      <c r="P145" s="19">
        <v>0</v>
      </c>
      <c r="Q145" s="25">
        <v>87679</v>
      </c>
      <c r="R145" s="51">
        <v>87984</v>
      </c>
      <c r="S145" s="51">
        <v>74469</v>
      </c>
      <c r="T145" s="50">
        <f t="shared" si="7"/>
        <v>0.8463925259138025</v>
      </c>
    </row>
    <row r="146" spans="1:20" ht="21.75" customHeight="1">
      <c r="A146" s="14"/>
      <c r="B146" s="68" t="s">
        <v>27</v>
      </c>
      <c r="C146" s="68"/>
      <c r="D146" s="68"/>
      <c r="E146" s="68"/>
      <c r="F146" s="68"/>
      <c r="G146" s="68"/>
      <c r="H146" s="69"/>
      <c r="I146" s="16">
        <v>9</v>
      </c>
      <c r="J146" s="16">
        <v>1</v>
      </c>
      <c r="K146" s="17">
        <v>4700000</v>
      </c>
      <c r="L146" s="18">
        <v>327</v>
      </c>
      <c r="M146" s="19">
        <v>58911000</v>
      </c>
      <c r="N146" s="19">
        <v>0</v>
      </c>
      <c r="O146" s="19">
        <v>0</v>
      </c>
      <c r="P146" s="19">
        <v>0</v>
      </c>
      <c r="Q146" s="25">
        <v>87679</v>
      </c>
      <c r="R146" s="51">
        <v>87984</v>
      </c>
      <c r="S146" s="51">
        <v>74469</v>
      </c>
      <c r="T146" s="50">
        <f t="shared" si="7"/>
        <v>0.8463925259138025</v>
      </c>
    </row>
    <row r="147" spans="1:20" ht="45" customHeight="1">
      <c r="A147" s="14"/>
      <c r="B147" s="68" t="s">
        <v>90</v>
      </c>
      <c r="C147" s="68"/>
      <c r="D147" s="68"/>
      <c r="E147" s="68"/>
      <c r="F147" s="68"/>
      <c r="G147" s="68"/>
      <c r="H147" s="69"/>
      <c r="I147" s="16">
        <v>9</v>
      </c>
      <c r="J147" s="16">
        <v>1</v>
      </c>
      <c r="K147" s="17">
        <v>5200000</v>
      </c>
      <c r="L147" s="18">
        <v>624</v>
      </c>
      <c r="M147" s="19"/>
      <c r="N147" s="19"/>
      <c r="O147" s="19"/>
      <c r="P147" s="19"/>
      <c r="Q147" s="25">
        <v>2956</v>
      </c>
      <c r="R147" s="51">
        <v>1958</v>
      </c>
      <c r="S147" s="51">
        <v>1482</v>
      </c>
      <c r="T147" s="50">
        <f t="shared" si="7"/>
        <v>0.7568947906026557</v>
      </c>
    </row>
    <row r="148" spans="1:20" ht="12.75" customHeight="1">
      <c r="A148" s="14"/>
      <c r="B148" s="60" t="s">
        <v>115</v>
      </c>
      <c r="C148" s="61"/>
      <c r="D148" s="61"/>
      <c r="E148" s="61"/>
      <c r="F148" s="61"/>
      <c r="G148" s="61"/>
      <c r="H148" s="62"/>
      <c r="I148" s="16">
        <v>9</v>
      </c>
      <c r="J148" s="16">
        <v>1</v>
      </c>
      <c r="K148" s="17">
        <v>7950000</v>
      </c>
      <c r="L148" s="18">
        <v>0</v>
      </c>
      <c r="M148" s="19"/>
      <c r="N148" s="19"/>
      <c r="O148" s="19"/>
      <c r="P148" s="19"/>
      <c r="Q148" s="25">
        <v>2478</v>
      </c>
      <c r="R148" s="51">
        <v>2478</v>
      </c>
      <c r="S148" s="51">
        <v>447</v>
      </c>
      <c r="T148" s="50">
        <f t="shared" si="7"/>
        <v>0.18038740920096852</v>
      </c>
    </row>
    <row r="149" spans="1:20" ht="24.75" customHeight="1">
      <c r="A149" s="14"/>
      <c r="B149" s="60" t="s">
        <v>75</v>
      </c>
      <c r="C149" s="61"/>
      <c r="D149" s="61"/>
      <c r="E149" s="61"/>
      <c r="F149" s="61"/>
      <c r="G149" s="61"/>
      <c r="H149" s="62"/>
      <c r="I149" s="16">
        <v>9</v>
      </c>
      <c r="J149" s="16">
        <v>1</v>
      </c>
      <c r="K149" s="17">
        <v>7950000</v>
      </c>
      <c r="L149" s="18">
        <v>455</v>
      </c>
      <c r="M149" s="19"/>
      <c r="N149" s="19"/>
      <c r="O149" s="19"/>
      <c r="P149" s="19"/>
      <c r="Q149" s="25">
        <v>2478</v>
      </c>
      <c r="R149" s="51">
        <v>2478</v>
      </c>
      <c r="S149" s="51">
        <v>447</v>
      </c>
      <c r="T149" s="50">
        <f t="shared" si="7"/>
        <v>0.18038740920096852</v>
      </c>
    </row>
    <row r="150" spans="1:20" ht="12.75" customHeight="1">
      <c r="A150" s="14"/>
      <c r="B150" s="68" t="s">
        <v>73</v>
      </c>
      <c r="C150" s="68"/>
      <c r="D150" s="68"/>
      <c r="E150" s="68"/>
      <c r="F150" s="68"/>
      <c r="G150" s="68"/>
      <c r="H150" s="69"/>
      <c r="I150" s="16">
        <v>9</v>
      </c>
      <c r="J150" s="16">
        <v>2</v>
      </c>
      <c r="K150" s="17">
        <v>0</v>
      </c>
      <c r="L150" s="18">
        <v>0</v>
      </c>
      <c r="M150" s="19">
        <v>600000</v>
      </c>
      <c r="N150" s="19">
        <v>0</v>
      </c>
      <c r="O150" s="19">
        <v>0</v>
      </c>
      <c r="P150" s="19">
        <v>0</v>
      </c>
      <c r="Q150" s="25">
        <v>2828</v>
      </c>
      <c r="R150" s="51">
        <v>2803</v>
      </c>
      <c r="S150" s="51">
        <v>1095</v>
      </c>
      <c r="T150" s="50">
        <f t="shared" si="7"/>
        <v>0.3906528719229397</v>
      </c>
    </row>
    <row r="151" spans="1:20" ht="25.5" customHeight="1">
      <c r="A151" s="14"/>
      <c r="B151" s="68" t="s">
        <v>74</v>
      </c>
      <c r="C151" s="68"/>
      <c r="D151" s="68"/>
      <c r="E151" s="68"/>
      <c r="F151" s="68"/>
      <c r="G151" s="68"/>
      <c r="H151" s="69"/>
      <c r="I151" s="16">
        <v>9</v>
      </c>
      <c r="J151" s="16">
        <v>2</v>
      </c>
      <c r="K151" s="17">
        <v>5120000</v>
      </c>
      <c r="L151" s="18">
        <v>0</v>
      </c>
      <c r="M151" s="19">
        <v>600000</v>
      </c>
      <c r="N151" s="19">
        <v>0</v>
      </c>
      <c r="O151" s="19">
        <v>0</v>
      </c>
      <c r="P151" s="19">
        <v>0</v>
      </c>
      <c r="Q151" s="25">
        <v>1428</v>
      </c>
      <c r="R151" s="25">
        <v>1403</v>
      </c>
      <c r="S151" s="25">
        <v>887</v>
      </c>
      <c r="T151" s="50">
        <f t="shared" si="7"/>
        <v>0.632216678545973</v>
      </c>
    </row>
    <row r="152" spans="1:20" ht="23.25" customHeight="1">
      <c r="A152" s="14"/>
      <c r="B152" s="68" t="s">
        <v>75</v>
      </c>
      <c r="C152" s="68"/>
      <c r="D152" s="68"/>
      <c r="E152" s="68"/>
      <c r="F152" s="68"/>
      <c r="G152" s="68"/>
      <c r="H152" s="69"/>
      <c r="I152" s="16">
        <v>9</v>
      </c>
      <c r="J152" s="16">
        <v>2</v>
      </c>
      <c r="K152" s="17">
        <v>5120000</v>
      </c>
      <c r="L152" s="18">
        <v>455</v>
      </c>
      <c r="M152" s="19">
        <v>600000</v>
      </c>
      <c r="N152" s="19">
        <v>0</v>
      </c>
      <c r="O152" s="19">
        <v>0</v>
      </c>
      <c r="P152" s="19">
        <v>0</v>
      </c>
      <c r="Q152" s="25">
        <v>1428</v>
      </c>
      <c r="R152" s="25">
        <v>1403</v>
      </c>
      <c r="S152" s="25">
        <v>887</v>
      </c>
      <c r="T152" s="50">
        <f t="shared" si="7"/>
        <v>0.632216678545973</v>
      </c>
    </row>
    <row r="153" spans="1:20" ht="15" customHeight="1">
      <c r="A153" s="14"/>
      <c r="B153" s="60" t="s">
        <v>98</v>
      </c>
      <c r="C153" s="61"/>
      <c r="D153" s="61"/>
      <c r="E153" s="61"/>
      <c r="F153" s="61"/>
      <c r="G153" s="61"/>
      <c r="H153" s="62"/>
      <c r="I153" s="16">
        <v>9</v>
      </c>
      <c r="J153" s="16">
        <v>2</v>
      </c>
      <c r="K153" s="17">
        <v>7950000</v>
      </c>
      <c r="L153" s="18">
        <v>0</v>
      </c>
      <c r="M153" s="19"/>
      <c r="N153" s="19"/>
      <c r="O153" s="19"/>
      <c r="P153" s="19"/>
      <c r="Q153" s="25">
        <v>1400</v>
      </c>
      <c r="R153" s="25">
        <v>1400</v>
      </c>
      <c r="S153" s="25">
        <v>208</v>
      </c>
      <c r="T153" s="50">
        <f t="shared" si="7"/>
        <v>0.14857142857142858</v>
      </c>
    </row>
    <row r="154" spans="1:20" ht="15.75" customHeight="1">
      <c r="A154" s="14"/>
      <c r="B154" s="60" t="s">
        <v>49</v>
      </c>
      <c r="C154" s="61"/>
      <c r="D154" s="61"/>
      <c r="E154" s="61"/>
      <c r="F154" s="61"/>
      <c r="G154" s="61"/>
      <c r="H154" s="62"/>
      <c r="I154" s="16">
        <v>9</v>
      </c>
      <c r="J154" s="16">
        <v>2</v>
      </c>
      <c r="K154" s="17">
        <v>7950000</v>
      </c>
      <c r="L154" s="18">
        <v>213</v>
      </c>
      <c r="M154" s="19"/>
      <c r="N154" s="19"/>
      <c r="O154" s="19"/>
      <c r="P154" s="19"/>
      <c r="Q154" s="25">
        <v>1400</v>
      </c>
      <c r="R154" s="25">
        <v>1400</v>
      </c>
      <c r="S154" s="25">
        <v>208</v>
      </c>
      <c r="T154" s="50">
        <f t="shared" si="7"/>
        <v>0.14857142857142858</v>
      </c>
    </row>
    <row r="155" spans="1:20" ht="12.75" customHeight="1">
      <c r="A155" s="14"/>
      <c r="B155" s="66" t="s">
        <v>76</v>
      </c>
      <c r="C155" s="66"/>
      <c r="D155" s="66"/>
      <c r="E155" s="66"/>
      <c r="F155" s="66"/>
      <c r="G155" s="66"/>
      <c r="H155" s="67"/>
      <c r="I155" s="33">
        <v>10</v>
      </c>
      <c r="J155" s="33">
        <v>0</v>
      </c>
      <c r="K155" s="34">
        <v>0</v>
      </c>
      <c r="L155" s="35">
        <v>0</v>
      </c>
      <c r="M155" s="36">
        <v>2183000</v>
      </c>
      <c r="N155" s="36">
        <v>0</v>
      </c>
      <c r="O155" s="36">
        <v>0</v>
      </c>
      <c r="P155" s="36">
        <v>0</v>
      </c>
      <c r="Q155" s="37">
        <v>31811</v>
      </c>
      <c r="R155" s="56">
        <v>31786</v>
      </c>
      <c r="S155" s="56">
        <v>28754</v>
      </c>
      <c r="T155" s="50">
        <f t="shared" si="7"/>
        <v>0.9046120933744416</v>
      </c>
    </row>
    <row r="156" spans="1:20" ht="12.75" customHeight="1">
      <c r="A156" s="14"/>
      <c r="B156" s="68" t="s">
        <v>77</v>
      </c>
      <c r="C156" s="68"/>
      <c r="D156" s="68"/>
      <c r="E156" s="68"/>
      <c r="F156" s="68"/>
      <c r="G156" s="68"/>
      <c r="H156" s="69"/>
      <c r="I156" s="16">
        <v>10</v>
      </c>
      <c r="J156" s="16">
        <v>1</v>
      </c>
      <c r="K156" s="17">
        <v>0</v>
      </c>
      <c r="L156" s="18">
        <v>0</v>
      </c>
      <c r="M156" s="19">
        <v>420000</v>
      </c>
      <c r="N156" s="19">
        <v>0</v>
      </c>
      <c r="O156" s="19">
        <v>0</v>
      </c>
      <c r="P156" s="19">
        <v>0</v>
      </c>
      <c r="Q156" s="25">
        <v>495</v>
      </c>
      <c r="R156" s="25">
        <v>495</v>
      </c>
      <c r="S156" s="25">
        <v>477</v>
      </c>
      <c r="T156" s="50">
        <f t="shared" si="7"/>
        <v>0.9636363636363636</v>
      </c>
    </row>
    <row r="157" spans="1:20" ht="12.75" customHeight="1">
      <c r="A157" s="14"/>
      <c r="B157" s="68" t="s">
        <v>78</v>
      </c>
      <c r="C157" s="68"/>
      <c r="D157" s="68"/>
      <c r="E157" s="68"/>
      <c r="F157" s="68"/>
      <c r="G157" s="68"/>
      <c r="H157" s="69"/>
      <c r="I157" s="16">
        <v>10</v>
      </c>
      <c r="J157" s="16">
        <v>1</v>
      </c>
      <c r="K157" s="17">
        <v>4900000</v>
      </c>
      <c r="L157" s="18">
        <v>0</v>
      </c>
      <c r="M157" s="19">
        <v>420000</v>
      </c>
      <c r="N157" s="19">
        <v>0</v>
      </c>
      <c r="O157" s="19">
        <v>0</v>
      </c>
      <c r="P157" s="19">
        <v>0</v>
      </c>
      <c r="Q157" s="25">
        <v>495</v>
      </c>
      <c r="R157" s="25">
        <v>495</v>
      </c>
      <c r="S157" s="25">
        <v>477</v>
      </c>
      <c r="T157" s="50">
        <f t="shared" si="7"/>
        <v>0.9636363636363636</v>
      </c>
    </row>
    <row r="158" spans="1:20" ht="24.75" customHeight="1">
      <c r="A158" s="14"/>
      <c r="B158" s="68" t="s">
        <v>79</v>
      </c>
      <c r="C158" s="68"/>
      <c r="D158" s="68"/>
      <c r="E158" s="68"/>
      <c r="F158" s="68"/>
      <c r="G158" s="68"/>
      <c r="H158" s="69"/>
      <c r="I158" s="16">
        <v>10</v>
      </c>
      <c r="J158" s="16">
        <v>1</v>
      </c>
      <c r="K158" s="17">
        <v>4900000</v>
      </c>
      <c r="L158" s="18">
        <v>714</v>
      </c>
      <c r="M158" s="19">
        <v>420000</v>
      </c>
      <c r="N158" s="19">
        <v>0</v>
      </c>
      <c r="O158" s="19">
        <v>0</v>
      </c>
      <c r="P158" s="19">
        <v>0</v>
      </c>
      <c r="Q158" s="25">
        <v>495</v>
      </c>
      <c r="R158" s="25">
        <v>495</v>
      </c>
      <c r="S158" s="25">
        <v>477</v>
      </c>
      <c r="T158" s="50">
        <f t="shared" si="7"/>
        <v>0.9636363636363636</v>
      </c>
    </row>
    <row r="159" spans="1:20" ht="14.25" customHeight="1">
      <c r="A159" s="14"/>
      <c r="B159" s="60" t="s">
        <v>116</v>
      </c>
      <c r="C159" s="61"/>
      <c r="D159" s="61"/>
      <c r="E159" s="61"/>
      <c r="F159" s="61"/>
      <c r="G159" s="61"/>
      <c r="H159" s="62"/>
      <c r="I159" s="16">
        <v>10</v>
      </c>
      <c r="J159" s="16">
        <v>3</v>
      </c>
      <c r="K159" s="17">
        <v>0</v>
      </c>
      <c r="L159" s="18">
        <v>0</v>
      </c>
      <c r="M159" s="19"/>
      <c r="N159" s="19"/>
      <c r="O159" s="19"/>
      <c r="P159" s="19"/>
      <c r="Q159" s="25">
        <v>31316</v>
      </c>
      <c r="R159" s="51">
        <v>31291</v>
      </c>
      <c r="S159" s="51">
        <v>28277</v>
      </c>
      <c r="T159" s="50">
        <f t="shared" si="7"/>
        <v>0.9036783739733469</v>
      </c>
    </row>
    <row r="160" spans="1:20" ht="13.5" customHeight="1">
      <c r="A160" s="14"/>
      <c r="B160" s="60" t="s">
        <v>117</v>
      </c>
      <c r="C160" s="61"/>
      <c r="D160" s="61"/>
      <c r="E160" s="61"/>
      <c r="F160" s="61"/>
      <c r="G160" s="61"/>
      <c r="H160" s="62"/>
      <c r="I160" s="16">
        <v>10</v>
      </c>
      <c r="J160" s="16">
        <v>3</v>
      </c>
      <c r="K160" s="17">
        <v>1042000</v>
      </c>
      <c r="L160" s="18">
        <v>0</v>
      </c>
      <c r="M160" s="19"/>
      <c r="N160" s="19"/>
      <c r="O160" s="19"/>
      <c r="P160" s="19"/>
      <c r="Q160" s="25">
        <v>7332</v>
      </c>
      <c r="R160" s="51">
        <v>7332</v>
      </c>
      <c r="S160" s="51">
        <v>5486</v>
      </c>
      <c r="T160" s="50">
        <f t="shared" si="7"/>
        <v>0.74822695035461</v>
      </c>
    </row>
    <row r="161" spans="1:20" ht="27" customHeight="1">
      <c r="A161" s="14"/>
      <c r="B161" s="60" t="s">
        <v>118</v>
      </c>
      <c r="C161" s="61"/>
      <c r="D161" s="61"/>
      <c r="E161" s="61"/>
      <c r="F161" s="61"/>
      <c r="G161" s="61"/>
      <c r="H161" s="62"/>
      <c r="I161" s="16">
        <v>10</v>
      </c>
      <c r="J161" s="16">
        <v>3</v>
      </c>
      <c r="K161" s="17">
        <v>1042000</v>
      </c>
      <c r="L161" s="18">
        <v>661</v>
      </c>
      <c r="M161" s="19"/>
      <c r="N161" s="19"/>
      <c r="O161" s="19"/>
      <c r="P161" s="19"/>
      <c r="Q161" s="25">
        <v>7332</v>
      </c>
      <c r="R161" s="25">
        <v>7332</v>
      </c>
      <c r="S161" s="25">
        <v>5486</v>
      </c>
      <c r="T161" s="50">
        <f t="shared" si="7"/>
        <v>0.74822695035461</v>
      </c>
    </row>
    <row r="162" spans="1:20" ht="12.75" customHeight="1">
      <c r="A162" s="14"/>
      <c r="B162" s="60" t="s">
        <v>125</v>
      </c>
      <c r="C162" s="61"/>
      <c r="D162" s="61"/>
      <c r="E162" s="61"/>
      <c r="F162" s="61"/>
      <c r="G162" s="61"/>
      <c r="H162" s="62"/>
      <c r="I162" s="16">
        <v>10</v>
      </c>
      <c r="J162" s="16">
        <v>3</v>
      </c>
      <c r="K162" s="17">
        <v>5050000</v>
      </c>
      <c r="L162" s="18">
        <v>0</v>
      </c>
      <c r="M162" s="19"/>
      <c r="N162" s="19"/>
      <c r="O162" s="19"/>
      <c r="P162" s="19"/>
      <c r="Q162" s="25">
        <v>992</v>
      </c>
      <c r="R162" s="25">
        <v>992</v>
      </c>
      <c r="S162" s="25">
        <v>78</v>
      </c>
      <c r="T162" s="50">
        <f t="shared" si="7"/>
        <v>0.07862903225806452</v>
      </c>
    </row>
    <row r="163" spans="1:20" ht="12.75" customHeight="1">
      <c r="A163" s="14"/>
      <c r="B163" s="60" t="s">
        <v>126</v>
      </c>
      <c r="C163" s="61"/>
      <c r="D163" s="61"/>
      <c r="E163" s="61"/>
      <c r="F163" s="61"/>
      <c r="G163" s="61"/>
      <c r="H163" s="62"/>
      <c r="I163" s="16">
        <v>10</v>
      </c>
      <c r="J163" s="16">
        <v>3</v>
      </c>
      <c r="K163" s="17">
        <v>5050000</v>
      </c>
      <c r="L163" s="18">
        <v>483</v>
      </c>
      <c r="M163" s="19"/>
      <c r="N163" s="19"/>
      <c r="O163" s="19"/>
      <c r="P163" s="19"/>
      <c r="Q163" s="25">
        <v>992</v>
      </c>
      <c r="R163" s="25">
        <v>992</v>
      </c>
      <c r="S163" s="25">
        <v>78</v>
      </c>
      <c r="T163" s="50">
        <f aca="true" t="shared" si="8" ref="T163:T169">S163/R163</f>
        <v>0.07862903225806452</v>
      </c>
    </row>
    <row r="164" spans="1:20" ht="27" customHeight="1">
      <c r="A164" s="14"/>
      <c r="B164" s="60" t="s">
        <v>119</v>
      </c>
      <c r="C164" s="61"/>
      <c r="D164" s="61"/>
      <c r="E164" s="61"/>
      <c r="F164" s="61"/>
      <c r="G164" s="61"/>
      <c r="H164" s="62"/>
      <c r="I164" s="16">
        <v>10</v>
      </c>
      <c r="J164" s="16">
        <v>3</v>
      </c>
      <c r="K164" s="17">
        <v>5140000</v>
      </c>
      <c r="L164" s="18">
        <v>0</v>
      </c>
      <c r="M164" s="19"/>
      <c r="N164" s="19"/>
      <c r="O164" s="19"/>
      <c r="P164" s="19"/>
      <c r="Q164" s="25">
        <v>653</v>
      </c>
      <c r="R164" s="25">
        <v>628</v>
      </c>
      <c r="S164" s="25">
        <v>593</v>
      </c>
      <c r="T164" s="50">
        <f t="shared" si="8"/>
        <v>0.9442675159235668</v>
      </c>
    </row>
    <row r="165" spans="1:20" ht="15.75" customHeight="1">
      <c r="A165" s="14"/>
      <c r="B165" s="60" t="s">
        <v>120</v>
      </c>
      <c r="C165" s="61"/>
      <c r="D165" s="61"/>
      <c r="E165" s="61"/>
      <c r="F165" s="61"/>
      <c r="G165" s="61"/>
      <c r="H165" s="62"/>
      <c r="I165" s="16">
        <v>10</v>
      </c>
      <c r="J165" s="16">
        <v>3</v>
      </c>
      <c r="K165" s="17">
        <v>5140000</v>
      </c>
      <c r="L165" s="18">
        <v>482</v>
      </c>
      <c r="M165" s="19"/>
      <c r="N165" s="19"/>
      <c r="O165" s="19"/>
      <c r="P165" s="19"/>
      <c r="Q165" s="25">
        <v>653</v>
      </c>
      <c r="R165" s="25">
        <v>628</v>
      </c>
      <c r="S165" s="25">
        <v>593</v>
      </c>
      <c r="T165" s="50">
        <f t="shared" si="8"/>
        <v>0.9442675159235668</v>
      </c>
    </row>
    <row r="166" spans="1:20" ht="14.25" customHeight="1">
      <c r="A166" s="14"/>
      <c r="B166" s="60" t="s">
        <v>88</v>
      </c>
      <c r="C166" s="61"/>
      <c r="D166" s="61"/>
      <c r="E166" s="61"/>
      <c r="F166" s="61"/>
      <c r="G166" s="61"/>
      <c r="H166" s="62"/>
      <c r="I166" s="16">
        <v>10</v>
      </c>
      <c r="J166" s="16">
        <v>3</v>
      </c>
      <c r="K166" s="17">
        <v>5190000</v>
      </c>
      <c r="L166" s="18">
        <v>0</v>
      </c>
      <c r="M166" s="19"/>
      <c r="N166" s="19"/>
      <c r="O166" s="19"/>
      <c r="P166" s="19"/>
      <c r="Q166" s="25">
        <v>22339</v>
      </c>
      <c r="R166" s="25">
        <v>22339</v>
      </c>
      <c r="S166" s="25">
        <v>22120</v>
      </c>
      <c r="T166" s="50">
        <f t="shared" si="8"/>
        <v>0.9901965173015802</v>
      </c>
    </row>
    <row r="167" spans="1:20" ht="26.25" customHeight="1" thickBot="1">
      <c r="A167" s="14"/>
      <c r="B167" s="60" t="s">
        <v>97</v>
      </c>
      <c r="C167" s="61"/>
      <c r="D167" s="61"/>
      <c r="E167" s="61"/>
      <c r="F167" s="61"/>
      <c r="G167" s="61"/>
      <c r="H167" s="62"/>
      <c r="I167" s="16">
        <v>10</v>
      </c>
      <c r="J167" s="16">
        <v>3</v>
      </c>
      <c r="K167" s="17">
        <v>5190000</v>
      </c>
      <c r="L167" s="18">
        <v>572</v>
      </c>
      <c r="M167" s="19"/>
      <c r="N167" s="19"/>
      <c r="O167" s="19"/>
      <c r="P167" s="19"/>
      <c r="Q167" s="25">
        <v>22339</v>
      </c>
      <c r="R167" s="25">
        <v>22339</v>
      </c>
      <c r="S167" s="25">
        <v>22120</v>
      </c>
      <c r="T167" s="50">
        <f t="shared" si="8"/>
        <v>0.9901965173015802</v>
      </c>
    </row>
    <row r="168" spans="1:20" ht="409.5" customHeight="1" hidden="1">
      <c r="A168" s="15"/>
      <c r="B168" s="20"/>
      <c r="C168" s="20"/>
      <c r="D168" s="20"/>
      <c r="E168" s="20"/>
      <c r="F168" s="20"/>
      <c r="G168" s="20"/>
      <c r="H168" s="21"/>
      <c r="I168" s="20">
        <v>0</v>
      </c>
      <c r="J168" s="20">
        <v>0</v>
      </c>
      <c r="K168" s="20">
        <v>0</v>
      </c>
      <c r="L168" s="20">
        <v>0</v>
      </c>
      <c r="M168" s="22">
        <v>252091000</v>
      </c>
      <c r="N168" s="22">
        <v>7120000</v>
      </c>
      <c r="O168" s="22">
        <v>6196000</v>
      </c>
      <c r="P168" s="22">
        <v>4871000</v>
      </c>
      <c r="Q168" s="26">
        <v>270278</v>
      </c>
      <c r="R168" s="26">
        <v>270278</v>
      </c>
      <c r="S168" s="26">
        <v>270278</v>
      </c>
      <c r="T168" s="53">
        <f t="shared" si="8"/>
        <v>1</v>
      </c>
    </row>
    <row r="169" spans="1:20" ht="14.25" customHeight="1" thickBot="1">
      <c r="A169" s="3"/>
      <c r="B169" s="85" t="s">
        <v>80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23">
        <v>252091000</v>
      </c>
      <c r="N169" s="24">
        <v>7120000</v>
      </c>
      <c r="O169" s="24">
        <v>6196000</v>
      </c>
      <c r="P169" s="45">
        <v>4871000</v>
      </c>
      <c r="Q169" s="46">
        <v>529039</v>
      </c>
      <c r="R169" s="46">
        <v>542795</v>
      </c>
      <c r="S169" s="46">
        <v>460671</v>
      </c>
      <c r="T169" s="54">
        <f t="shared" si="8"/>
        <v>0.8487016276863273</v>
      </c>
    </row>
    <row r="170" ht="12.75">
      <c r="Q170" s="27"/>
    </row>
    <row r="171" spans="17:19" ht="12.75">
      <c r="Q171" s="27"/>
      <c r="R171" s="27"/>
      <c r="S171" s="27"/>
    </row>
    <row r="172" ht="12.75">
      <c r="Q172" s="27"/>
    </row>
    <row r="173" ht="12.75">
      <c r="Q173" s="27"/>
    </row>
    <row r="174" ht="12.75">
      <c r="Q174" s="27"/>
    </row>
    <row r="175" ht="12.75">
      <c r="Q175" s="27"/>
    </row>
    <row r="176" ht="12.75">
      <c r="Q176" s="27"/>
    </row>
    <row r="177" ht="12.75">
      <c r="Q177" s="27"/>
    </row>
    <row r="178" ht="12.75">
      <c r="Q178" s="27"/>
    </row>
    <row r="179" ht="12.75">
      <c r="Q179" s="27"/>
    </row>
    <row r="180" ht="12.75">
      <c r="Q180" s="27"/>
    </row>
    <row r="181" ht="12.75">
      <c r="Q181" s="27"/>
    </row>
    <row r="182" ht="12.75">
      <c r="Q182" s="27"/>
    </row>
    <row r="183" ht="12.75">
      <c r="Q183" s="27"/>
    </row>
    <row r="184" ht="12.75">
      <c r="Q184" s="27"/>
    </row>
    <row r="185" ht="12.75">
      <c r="Q185" s="27"/>
    </row>
    <row r="186" ht="12.75">
      <c r="Q186" s="27"/>
    </row>
    <row r="187" ht="12.75">
      <c r="Q187" s="27"/>
    </row>
    <row r="188" ht="12.75">
      <c r="Q188" s="27"/>
    </row>
    <row r="189" ht="12.75">
      <c r="Q189" s="27"/>
    </row>
    <row r="190" ht="12.75">
      <c r="Q190" s="27"/>
    </row>
    <row r="191" ht="12.75">
      <c r="Q191" s="27"/>
    </row>
    <row r="192" ht="12.75">
      <c r="Q192" s="27"/>
    </row>
    <row r="193" ht="12.75">
      <c r="Q193" s="27"/>
    </row>
    <row r="194" ht="12.75">
      <c r="Q194" s="27"/>
    </row>
    <row r="195" ht="12.75">
      <c r="Q195" s="27"/>
    </row>
    <row r="196" ht="12.75">
      <c r="Q196" s="27"/>
    </row>
    <row r="197" ht="12.75">
      <c r="Q197" s="27"/>
    </row>
    <row r="198" ht="12.75">
      <c r="Q198" s="27"/>
    </row>
    <row r="199" ht="12.75">
      <c r="Q199" s="27"/>
    </row>
    <row r="200" ht="12.75">
      <c r="Q200" s="27"/>
    </row>
    <row r="201" ht="12.75">
      <c r="Q201" s="27"/>
    </row>
    <row r="202" ht="12.75">
      <c r="Q202" s="27"/>
    </row>
  </sheetData>
  <mergeCells count="161">
    <mergeCell ref="H8:S8"/>
    <mergeCell ref="H9:S9"/>
    <mergeCell ref="H10:S10"/>
    <mergeCell ref="I15:L15"/>
    <mergeCell ref="I16:L16"/>
    <mergeCell ref="B29:H29"/>
    <mergeCell ref="B32:H32"/>
    <mergeCell ref="B28:H28"/>
    <mergeCell ref="B26:H26"/>
    <mergeCell ref="B24:H24"/>
    <mergeCell ref="B22:H22"/>
    <mergeCell ref="B25:H25"/>
    <mergeCell ref="B19:H19"/>
    <mergeCell ref="B20:H20"/>
    <mergeCell ref="B166:H166"/>
    <mergeCell ref="B167:H167"/>
    <mergeCell ref="B165:H165"/>
    <mergeCell ref="B150:H150"/>
    <mergeCell ref="B155:H155"/>
    <mergeCell ref="B156:H156"/>
    <mergeCell ref="B153:H153"/>
    <mergeCell ref="B154:H154"/>
    <mergeCell ref="B152:H152"/>
    <mergeCell ref="B164:H164"/>
    <mergeCell ref="B105:H105"/>
    <mergeCell ref="B106:H106"/>
    <mergeCell ref="B113:H113"/>
    <mergeCell ref="B111:H111"/>
    <mergeCell ref="B107:H107"/>
    <mergeCell ref="B108:H108"/>
    <mergeCell ref="B62:H62"/>
    <mergeCell ref="B54:H54"/>
    <mergeCell ref="B96:H96"/>
    <mergeCell ref="B49:H49"/>
    <mergeCell ref="B73:H73"/>
    <mergeCell ref="B71:H71"/>
    <mergeCell ref="B50:H50"/>
    <mergeCell ref="B51:H51"/>
    <mergeCell ref="B74:H74"/>
    <mergeCell ref="B70:H70"/>
    <mergeCell ref="B149:H149"/>
    <mergeCell ref="B145:H145"/>
    <mergeCell ref="B146:H146"/>
    <mergeCell ref="B141:H141"/>
    <mergeCell ref="B143:H143"/>
    <mergeCell ref="B142:H142"/>
    <mergeCell ref="B148:H148"/>
    <mergeCell ref="B144:H144"/>
    <mergeCell ref="B120:H120"/>
    <mergeCell ref="B115:H115"/>
    <mergeCell ref="B119:H119"/>
    <mergeCell ref="B130:H130"/>
    <mergeCell ref="B126:H126"/>
    <mergeCell ref="B127:H127"/>
    <mergeCell ref="B124:H124"/>
    <mergeCell ref="B125:H125"/>
    <mergeCell ref="K5:Q5"/>
    <mergeCell ref="B122:H122"/>
    <mergeCell ref="B139:H139"/>
    <mergeCell ref="B134:H134"/>
    <mergeCell ref="B137:H137"/>
    <mergeCell ref="B138:H138"/>
    <mergeCell ref="B94:H94"/>
    <mergeCell ref="B95:H95"/>
    <mergeCell ref="B117:H117"/>
    <mergeCell ref="B132:H132"/>
    <mergeCell ref="B82:H82"/>
    <mergeCell ref="B80:H80"/>
    <mergeCell ref="B78:H78"/>
    <mergeCell ref="B77:H77"/>
    <mergeCell ref="B76:H76"/>
    <mergeCell ref="B79:H79"/>
    <mergeCell ref="B44:H44"/>
    <mergeCell ref="B47:H47"/>
    <mergeCell ref="B48:H48"/>
    <mergeCell ref="B45:H45"/>
    <mergeCell ref="B46:H46"/>
    <mergeCell ref="B56:H56"/>
    <mergeCell ref="B75:H75"/>
    <mergeCell ref="B58:H58"/>
    <mergeCell ref="B60:H60"/>
    <mergeCell ref="B65:H65"/>
    <mergeCell ref="B88:H88"/>
    <mergeCell ref="B69:H69"/>
    <mergeCell ref="B85:H85"/>
    <mergeCell ref="B86:H86"/>
    <mergeCell ref="B63:H63"/>
    <mergeCell ref="B72:H72"/>
    <mergeCell ref="B81:H81"/>
    <mergeCell ref="B83:H83"/>
    <mergeCell ref="B159:H159"/>
    <mergeCell ref="B160:H160"/>
    <mergeCell ref="B158:H158"/>
    <mergeCell ref="B161:H161"/>
    <mergeCell ref="B151:H151"/>
    <mergeCell ref="B157:H157"/>
    <mergeCell ref="B147:H147"/>
    <mergeCell ref="B92:H92"/>
    <mergeCell ref="B112:H112"/>
    <mergeCell ref="B110:H110"/>
    <mergeCell ref="B116:H116"/>
    <mergeCell ref="B128:H128"/>
    <mergeCell ref="B123:H123"/>
    <mergeCell ref="B140:H140"/>
    <mergeCell ref="B102:H102"/>
    <mergeCell ref="B104:H104"/>
    <mergeCell ref="B100:H100"/>
    <mergeCell ref="B101:H101"/>
    <mergeCell ref="B99:H99"/>
    <mergeCell ref="B98:H98"/>
    <mergeCell ref="B93:H93"/>
    <mergeCell ref="B87:H87"/>
    <mergeCell ref="B90:H90"/>
    <mergeCell ref="B91:H91"/>
    <mergeCell ref="B89:H89"/>
    <mergeCell ref="B97:H97"/>
    <mergeCell ref="B52:H52"/>
    <mergeCell ref="B39:H39"/>
    <mergeCell ref="B66:H66"/>
    <mergeCell ref="A13:Q13"/>
    <mergeCell ref="B55:H55"/>
    <mergeCell ref="B57:H57"/>
    <mergeCell ref="B36:H36"/>
    <mergeCell ref="B31:H31"/>
    <mergeCell ref="B37:H37"/>
    <mergeCell ref="B38:H38"/>
    <mergeCell ref="B33:H33"/>
    <mergeCell ref="B34:H34"/>
    <mergeCell ref="B35:H35"/>
    <mergeCell ref="B41:H41"/>
    <mergeCell ref="B40:H40"/>
    <mergeCell ref="B30:H30"/>
    <mergeCell ref="B21:H21"/>
    <mergeCell ref="B169:L169"/>
    <mergeCell ref="B103:H103"/>
    <mergeCell ref="B109:H109"/>
    <mergeCell ref="B136:H136"/>
    <mergeCell ref="B118:H118"/>
    <mergeCell ref="B131:H131"/>
    <mergeCell ref="B121:H121"/>
    <mergeCell ref="B42:H42"/>
    <mergeCell ref="B163:H163"/>
    <mergeCell ref="S15:S17"/>
    <mergeCell ref="B15:H17"/>
    <mergeCell ref="Q15:Q17"/>
    <mergeCell ref="R15:R17"/>
    <mergeCell ref="B68:H68"/>
    <mergeCell ref="B43:H43"/>
    <mergeCell ref="B59:H59"/>
    <mergeCell ref="B61:H61"/>
    <mergeCell ref="B67:H67"/>
    <mergeCell ref="B53:H53"/>
    <mergeCell ref="B84:H84"/>
    <mergeCell ref="T15:T17"/>
    <mergeCell ref="B162:H162"/>
    <mergeCell ref="B64:H64"/>
    <mergeCell ref="B133:H133"/>
    <mergeCell ref="B135:H135"/>
    <mergeCell ref="B129:H129"/>
    <mergeCell ref="B114:H114"/>
    <mergeCell ref="B23:H23"/>
  </mergeCells>
  <printOptions/>
  <pageMargins left="0.5905511811023623" right="0.3937007874015748" top="0.3937007874015748" bottom="0.3937007874015748" header="0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Zaq</dc:creator>
  <cp:keywords/>
  <dc:description/>
  <cp:lastModifiedBy>Zver</cp:lastModifiedBy>
  <cp:lastPrinted>2008-03-24T01:50:01Z</cp:lastPrinted>
  <dcterms:created xsi:type="dcterms:W3CDTF">2006-01-24T04:10:42Z</dcterms:created>
  <dcterms:modified xsi:type="dcterms:W3CDTF">2008-03-24T01:50:04Z</dcterms:modified>
  <cp:category/>
  <cp:version/>
  <cp:contentType/>
  <cp:contentStatus/>
</cp:coreProperties>
</file>